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C:\Users\RachaelM\Box\2024 MPAs MSAs\Lowar Wash activities\LODWAR BQs to be advertised\Teachwell Water and Sanitation\BOQs\SANITATION ACCESS FINAL\HOST SCH's - LOT 4. Losajait-Makutano\"/>
    </mc:Choice>
  </mc:AlternateContent>
  <xr:revisionPtr revIDLastSave="0" documentId="13_ncr:1_{ADEEF6AD-FBD7-4680-B9B7-5BE1E9FD69CE}" xr6:coauthVersionLast="47" xr6:coauthVersionMax="47" xr10:uidLastSave="{00000000-0000-0000-0000-000000000000}"/>
  <bookViews>
    <workbookView xWindow="-120" yWindow="-120" windowWidth="20730" windowHeight="11040" xr2:uid="{707DBD33-45D0-405E-94BA-77205E637A28}"/>
  </bookViews>
  <sheets>
    <sheet name="LOT 4 SCHOOLS"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79" i="1" l="1"/>
  <c r="A181" i="1" s="1"/>
  <c r="A185" i="1" s="1"/>
  <c r="A189" i="1" s="1"/>
  <c r="A193" i="1" s="1"/>
  <c r="B167" i="1" l="1"/>
  <c r="B166" i="1"/>
  <c r="B165" i="1"/>
  <c r="B164" i="1"/>
  <c r="B163" i="1"/>
  <c r="B162" i="1"/>
  <c r="B161" i="1"/>
  <c r="D92" i="1"/>
  <c r="D94" i="1" s="1"/>
  <c r="D90" i="1"/>
</calcChain>
</file>

<file path=xl/sharedStrings.xml><?xml version="1.0" encoding="utf-8"?>
<sst xmlns="http://schemas.openxmlformats.org/spreadsheetml/2006/main" count="212" uniqueCount="131">
  <si>
    <t>LOSAJAIT PRIMARY</t>
  </si>
  <si>
    <t xml:space="preserve">CONSTRUCTION OF 3 DOOR GIRL'S WASHROOM BLOCK </t>
  </si>
  <si>
    <t>ITEM</t>
  </si>
  <si>
    <t>DESCRIPTION</t>
  </si>
  <si>
    <t>QTY</t>
  </si>
  <si>
    <t xml:space="preserve">UNIT </t>
  </si>
  <si>
    <t>Mobilization of materials and personnel 100km from Lodwar Town to the Schools.(Losajait and Makutano). Rate shall be inclusive of setting up site and temporary stores, demobilization after completion of works</t>
  </si>
  <si>
    <t>LS</t>
  </si>
  <si>
    <t>Provide murals on the curtain walls containing hygiene messages as directed by the client</t>
  </si>
  <si>
    <t>sum</t>
  </si>
  <si>
    <t>ELEMENT NO.1 SUBSTRUCTURE</t>
  </si>
  <si>
    <t>A</t>
  </si>
  <si>
    <t xml:space="preserve">Excavate over site to remove top vegetation soil 200mm </t>
  </si>
  <si>
    <t>SM</t>
  </si>
  <si>
    <t>PIT WORKS</t>
  </si>
  <si>
    <t>B</t>
  </si>
  <si>
    <t>Excavate waste pit starting from stripped level to 4.0m depth: Pit size; 2m width x 4m length (internal dimension) in both soft and hard rock.</t>
  </si>
  <si>
    <t>CUM</t>
  </si>
  <si>
    <t>Mass Concrete</t>
  </si>
  <si>
    <t>C</t>
  </si>
  <si>
    <t>Supply all materials and cast a 50mm thick concrete blinding to bed of pit (mix ratio 1:4:8)</t>
  </si>
  <si>
    <t>Rough formwork to:</t>
  </si>
  <si>
    <t>D</t>
  </si>
  <si>
    <t>Sides of beam at the mid and ground level beam</t>
  </si>
  <si>
    <t xml:space="preserve">Mild steel reinforcement </t>
  </si>
  <si>
    <t>E</t>
  </si>
  <si>
    <t>Supply and fix steel bars in foundation concrete work beam including cutting, bending, hoisting, and tying wire and supporting all in position,D10 @ 200 c/c</t>
  </si>
  <si>
    <t>KG</t>
  </si>
  <si>
    <t>F</t>
  </si>
  <si>
    <t>Ditto D10 for Middle  beam</t>
  </si>
  <si>
    <t>G</t>
  </si>
  <si>
    <t>Ditto D10 for Ground beam</t>
  </si>
  <si>
    <t>H</t>
  </si>
  <si>
    <t>Ditto D8</t>
  </si>
  <si>
    <t>Reinforced concrete</t>
  </si>
  <si>
    <t>I</t>
  </si>
  <si>
    <t>Supply all materials and cast a 150mm thick vibrated reinforced foundation concrete 1:2:4 (concrete class 20/20)</t>
  </si>
  <si>
    <t>UNDERGROUND COLUMNS</t>
  </si>
  <si>
    <t>J</t>
  </si>
  <si>
    <t>Sides of columns</t>
  </si>
  <si>
    <t>Mild steel reinforcement - square twisted high tensile bars</t>
  </si>
  <si>
    <t>K</t>
  </si>
  <si>
    <t>Supply and fix steel bars in column concrete work including cutting, bending, hoisting, and tying wire and supporting all in position, D10 @ 200 c/c</t>
  </si>
  <si>
    <t>L</t>
  </si>
  <si>
    <t>DITTO D8</t>
  </si>
  <si>
    <t>M</t>
  </si>
  <si>
    <t>Supply all materials and cast vibrated reinforced column concrete 1:2:4 (concrete class 20/20)</t>
  </si>
  <si>
    <t>N</t>
  </si>
  <si>
    <t>Supply and build, 200mm thick stone foundation walling in cement and sand mortar (1:3). Reinforce with and including  20swg x 25mm wide hoop iron in every alternative course; .</t>
  </si>
  <si>
    <t>GROUND SLAB</t>
  </si>
  <si>
    <t>O</t>
  </si>
  <si>
    <t>Sides and soffit of floor slab</t>
  </si>
  <si>
    <t>P</t>
  </si>
  <si>
    <t xml:space="preserve">Supply and fix steel bars in slab concrete work including cutting, bending, hoisting, and tying wire and supporting all in position, Y10 @ 200 both ways top and bottom steel. 
</t>
  </si>
  <si>
    <t>Q</t>
  </si>
  <si>
    <t>Supply all materials and cast a 150mm thick vibrated reinforced concrete slab, mix1:2:4 or class 20/20</t>
  </si>
  <si>
    <t>Supply and hand pack a 150mm thick hardcore under floor slab and compact</t>
  </si>
  <si>
    <t>TOTAL FOR SUB-STRUCTURES</t>
  </si>
  <si>
    <t>ELEMENT NO. 2 WALLING</t>
  </si>
  <si>
    <t>Supply and build, 200mm thick stone walling, in 1:3 cement sand mortar. Provide hoop iron at every alternate course</t>
  </si>
  <si>
    <t>Supply and lay, 150mm wide bituminous based Damp Proof Course, BS743</t>
  </si>
  <si>
    <t>TOTAL ELEMENT NO. 2: (Walling)</t>
  </si>
  <si>
    <t>ELEMENT NO. 3 ROOFING</t>
  </si>
  <si>
    <t>The contractor is reminded to include in his pricing, the cost of supply, cutting waste and erecting. Timber to be treated as described in the specifications. The contractor is advised to refer to the specification prior to pricing of this section of work.</t>
  </si>
  <si>
    <t>Supply and fix gauge 30 Resincoat IT5 sheet roofing (blue colour), laid on treated timber purlins and trusses fixed with roof nails</t>
  </si>
  <si>
    <t>75 x 50mm treated cypress timber wall plate bedded in cement sand mortar (1:3) tied with hoop iron fixed to walling</t>
  </si>
  <si>
    <t>LM</t>
  </si>
  <si>
    <t xml:space="preserve">75x50mm treated cypress timber for rafters spanning 2.5m in sawn cypress; second grade; pressure impregnated. </t>
  </si>
  <si>
    <t>Ditto, 75 x 50mm purlins</t>
  </si>
  <si>
    <t>225 x 25mm fascia board cut to shape</t>
  </si>
  <si>
    <t>Painting and decorating (apply wood primer on back of timber before fixing) fascia board external</t>
  </si>
  <si>
    <t>TOTAL ELEMENT NO. 3: (Roofing)</t>
  </si>
  <si>
    <t>ELEMENT NO. 4 DOORS</t>
  </si>
  <si>
    <t>Supply and fix, 900x2.1m Mild Steel Door comprising 50 x 50 x 3 mm RHS frame  all round; 2 No. 50 x 50 x 3mm middle and bottom rail  infilled with 1.5mm thick mild steel plating and  fixed into wall or concrete with staple, 6No. tower bolts, 3 No. heavy duty pin hinges 2 No. locking eye for padlock, apply red oxide primer before fixing. Prepare and apply 1 coat primer and two coats glossy yellow first quality paint</t>
  </si>
  <si>
    <t>No</t>
  </si>
  <si>
    <t>TOTAL ELEMENT NO. 3 (Doors)</t>
  </si>
  <si>
    <t>ELEMENT NO. 5 WINDOWS</t>
  </si>
  <si>
    <t>Supply and fix 8 No upvc vent blocks above the lintel on the front and back of the structure</t>
  </si>
  <si>
    <t>NO</t>
  </si>
  <si>
    <t>Provide and install 100mm dia uPVC class C vent pipe with fly trap (3m long)</t>
  </si>
  <si>
    <t>TOTAL ELEMENT NO. 5: (Windows)</t>
  </si>
  <si>
    <t>ELEMENT NO. 6 INTERNAL FINISHES</t>
  </si>
  <si>
    <t>Floor finishes</t>
  </si>
  <si>
    <t>25mm thick Cement Sand (1:4) screed to receive floor tiles and red oxide finish</t>
  </si>
  <si>
    <t xml:space="preserve">Supply and Install non slip ceramic floor tiles </t>
  </si>
  <si>
    <t>Wall finishes</t>
  </si>
  <si>
    <t>Supply and fix 15mm thick two coat cement sand (1:3) plaster trowelled smooth and comprising 12mm backing and 3mm finishing coat.</t>
  </si>
  <si>
    <t>Sand paper plasterd wall cart away the arising debris from site;  and prepare and apply one coat covermatt and two coats first quality paint such as ''crown" or "duracoat"silk vinyl paint as "SOFT WHITE"  to plastered surfaces internally and black gloss paint to skirting</t>
  </si>
  <si>
    <t>TOTAL ELEMENT NO. 6: (Internal finishes)</t>
  </si>
  <si>
    <t>ELEMENT NO. 7 EXTERNAL FINISHES</t>
  </si>
  <si>
    <t>Prepare and apply 2 coats of high quality gloss black paint to plinth</t>
  </si>
  <si>
    <t>Raking and keying to all masonry walling</t>
  </si>
  <si>
    <t>TOTAL ELEMENT NO.7: (External finishes)</t>
  </si>
  <si>
    <t>ELEMENT NO. 8 PLUMBING WORKS AND SOAK AWAY PIT</t>
  </si>
  <si>
    <t>Supply and fix all necessary PPR piping, taps,handwash stations shower heads,traps waste water system for plumbing works including connecting to existing water supply and sewarage system</t>
  </si>
  <si>
    <t>Bulk excavations 1.5m diameter x 3.0m depth hole</t>
  </si>
  <si>
    <t>CM</t>
  </si>
  <si>
    <t>Hardcore filling to 2.7m depth</t>
  </si>
  <si>
    <t>Supply and lay 500 gauge polythene damp proof membrane over the hardcore surface</t>
  </si>
  <si>
    <t>300mm thick normal soil backfilled in 2 layers of 150mm each and well compacted</t>
  </si>
  <si>
    <t>Making cubicles accessible</t>
  </si>
  <si>
    <t>Excavate an area of 3000mm by 1500mm, depth 400 for construction of larines access lamp</t>
  </si>
  <si>
    <t>Provide approved hardcore 300mm</t>
  </si>
  <si>
    <t>10 mm Diameter</t>
  </si>
  <si>
    <t>Kg</t>
  </si>
  <si>
    <t>Prepare, place and vibrate reinforced concrete for the ram 100mm thick(class 20)</t>
  </si>
  <si>
    <t>Provide hand rails  for the ramp and internal cubicle of the cubicle (50mm galvanised GI pipe) fabricated and painted  and fixed on the floor slab and wall as directed by Engineer</t>
  </si>
  <si>
    <t xml:space="preserve"> Supply and build inspection chambers; 600mm wide x 450mm long x 300mm depth, including smooth interior and exterior plasterd surfaces to slope, with locable 2mm thick fabricated mild steel covers.</t>
  </si>
  <si>
    <t>SUMMARY FOR CONSTRUCTION OF VIP LATRINE</t>
  </si>
  <si>
    <t>TOTAL ELEMENT NO. 8 PLUMBING WORKS</t>
  </si>
  <si>
    <t>MAKUTANO PRIMARY</t>
  </si>
  <si>
    <t>ITEMS</t>
  </si>
  <si>
    <t>UNIT</t>
  </si>
  <si>
    <t>Replacement of broken doors</t>
  </si>
  <si>
    <t>Replacement of Doors for Latrines and installation for Bathroom</t>
  </si>
  <si>
    <t>Supply and fix, 1100x2.1m Mild Steel Door comprising 50 x 50 x 3 mm RHS frame  all round; 2 No. 50 x 50 x 3mm middle and bottom rail  infilled with 1.5mm thick mild steel plating and  fixed into wall or concrete with staple, 6No. tower bolts, 3 No. heavy duty pin hinges 2 No. locking eye for padlock, apply red oxide primer before fixing. Prepare and apply 1 coat primer and two coats glossy yellow first quality paint</t>
  </si>
  <si>
    <t>Painting Works</t>
  </si>
  <si>
    <t>Prepare and apply 3 coats high premium paint(crown paint ) to wall surfaces as directed</t>
  </si>
  <si>
    <t>Plumbing Works</t>
  </si>
  <si>
    <r>
      <t xml:space="preserve">Allow for plumbing works for the 3 bathrooms including installation of GI shower roses. </t>
    </r>
    <r>
      <rPr>
        <b/>
        <sz val="11"/>
        <color theme="1"/>
        <rFont val="Times New Roman"/>
        <family val="1"/>
      </rPr>
      <t>NOTE:</t>
    </r>
    <r>
      <rPr>
        <sz val="11"/>
        <color theme="1"/>
        <rFont val="Times New Roman"/>
        <family val="1"/>
      </rPr>
      <t>Piping within the latrine to be PPR and all joints to be done using the appropriate tools</t>
    </r>
  </si>
  <si>
    <t>Item</t>
  </si>
  <si>
    <t>Repair of floor for 8 door latrine</t>
  </si>
  <si>
    <t>Hacking and screeding of floor( ratio 1:3)</t>
  </si>
  <si>
    <t>GRAND SUMMARY</t>
  </si>
  <si>
    <t>GRAND TOTAL OF LOSAJAIT PRIMARY</t>
  </si>
  <si>
    <t>GRAND TOTAL FOR MAKUTANO PRIMARY</t>
  </si>
  <si>
    <t>RATE (Kes)</t>
  </si>
  <si>
    <t>AMOUNT-KES- Inclusive of VAT and Other duties</t>
  </si>
  <si>
    <t>TOTAL-KES- Inclusive of VAT and Other duties</t>
  </si>
  <si>
    <t>GRAND TOTAL-KES- Inclusive of VAT and Other duties</t>
  </si>
  <si>
    <t>HOST SCH's - LOT 4. Losajait-Makutano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</si>
</sst>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00_-;\-* #,##0.00_-;_-* &quot;-&quot;??_-;_-@_-"/>
    <numFmt numFmtId="165" formatCode="_(* #,##0_);_(* \(#,##0\);_(* &quot;-&quot;??_);_(@_)"/>
  </numFmts>
  <fonts count="15" x14ac:knownFonts="1">
    <font>
      <sz val="10"/>
      <color rgb="FF000000"/>
      <name val="Times New Roman"/>
      <charset val="204"/>
    </font>
    <font>
      <b/>
      <sz val="11"/>
      <color rgb="FF000000"/>
      <name val="Times New Roman"/>
      <family val="1"/>
    </font>
    <font>
      <b/>
      <sz val="11"/>
      <name val="Times New Roman"/>
      <family val="1"/>
      <charset val="204"/>
    </font>
    <font>
      <sz val="10"/>
      <name val="Arial"/>
      <family val="2"/>
    </font>
    <font>
      <b/>
      <sz val="11"/>
      <name val="Times New Roman"/>
      <family val="1"/>
    </font>
    <font>
      <sz val="10"/>
      <color rgb="FF000000"/>
      <name val="Times New Roman"/>
      <family val="1"/>
    </font>
    <font>
      <sz val="11"/>
      <color indexed="8"/>
      <name val="Times New Roman"/>
      <family val="1"/>
    </font>
    <font>
      <sz val="11"/>
      <name val="Times New Roman"/>
      <family val="1"/>
    </font>
    <font>
      <sz val="11"/>
      <color rgb="FF000000"/>
      <name val="Times New Roman"/>
      <family val="1"/>
    </font>
    <font>
      <sz val="11"/>
      <color theme="1"/>
      <name val="Times New Roman"/>
      <family val="1"/>
    </font>
    <font>
      <i/>
      <u/>
      <sz val="11"/>
      <name val="Times New Roman"/>
      <family val="1"/>
    </font>
    <font>
      <b/>
      <sz val="11"/>
      <color theme="1"/>
      <name val="Times New Roman"/>
      <family val="1"/>
    </font>
    <font>
      <b/>
      <sz val="12"/>
      <color theme="1"/>
      <name val="Times New Roman"/>
      <family val="1"/>
    </font>
    <font>
      <b/>
      <u/>
      <sz val="11"/>
      <color rgb="FF000000"/>
      <name val="Times New Roman"/>
      <family val="1"/>
    </font>
    <font>
      <b/>
      <sz val="11"/>
      <color indexed="8"/>
      <name val="Times New Roman"/>
      <family val="1"/>
    </font>
  </fonts>
  <fills count="4">
    <fill>
      <patternFill patternType="none"/>
    </fill>
    <fill>
      <patternFill patternType="gray125"/>
    </fill>
    <fill>
      <patternFill patternType="solid">
        <fgColor theme="2"/>
        <bgColor indexed="64"/>
      </patternFill>
    </fill>
    <fill>
      <patternFill patternType="solid">
        <fgColor theme="0"/>
        <bgColor indexed="64"/>
      </patternFill>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3">
    <xf numFmtId="0" fontId="0" fillId="0" borderId="0"/>
    <xf numFmtId="43" fontId="5" fillId="0" borderId="0" applyFont="0" applyFill="0" applyBorder="0" applyAlignment="0" applyProtection="0"/>
    <xf numFmtId="0" fontId="3" fillId="0" borderId="0"/>
  </cellStyleXfs>
  <cellXfs count="133">
    <xf numFmtId="0" fontId="0" fillId="0" borderId="0" xfId="0"/>
    <xf numFmtId="0" fontId="0" fillId="0" borderId="0" xfId="0" applyAlignment="1">
      <alignment horizontal="left" vertical="top"/>
    </xf>
    <xf numFmtId="0" fontId="4" fillId="0" borderId="5" xfId="0" applyFont="1" applyBorder="1" applyAlignment="1">
      <alignment horizontal="left" vertical="center" wrapText="1"/>
    </xf>
    <xf numFmtId="165" fontId="4" fillId="0" borderId="5" xfId="1" applyNumberFormat="1" applyFont="1" applyBorder="1" applyAlignment="1">
      <alignment horizontal="center" vertical="center"/>
    </xf>
    <xf numFmtId="165" fontId="4" fillId="0" borderId="5" xfId="1" applyNumberFormat="1" applyFont="1" applyBorder="1" applyAlignment="1">
      <alignment vertical="center"/>
    </xf>
    <xf numFmtId="0" fontId="7" fillId="0" borderId="5" xfId="0" applyFont="1" applyBorder="1" applyAlignment="1">
      <alignment horizontal="left" vertical="center" wrapText="1"/>
    </xf>
    <xf numFmtId="0" fontId="7" fillId="0" borderId="5" xfId="0" applyFont="1" applyBorder="1" applyAlignment="1">
      <alignment horizontal="center" vertical="center" wrapText="1"/>
    </xf>
    <xf numFmtId="1" fontId="8" fillId="0" borderId="5" xfId="0" applyNumberFormat="1" applyFont="1" applyBorder="1" applyAlignment="1">
      <alignment horizontal="right" vertical="center" shrinkToFit="1"/>
    </xf>
    <xf numFmtId="165" fontId="8" fillId="0" borderId="5" xfId="1" applyNumberFormat="1" applyFont="1" applyFill="1" applyBorder="1" applyAlignment="1">
      <alignment horizontal="right" vertical="center" shrinkToFit="1"/>
    </xf>
    <xf numFmtId="165" fontId="8" fillId="0" borderId="5" xfId="1" applyNumberFormat="1" applyFont="1" applyBorder="1" applyAlignment="1">
      <alignment horizontal="right" vertical="center" shrinkToFit="1"/>
    </xf>
    <xf numFmtId="1" fontId="8" fillId="0" borderId="5" xfId="0" applyNumberFormat="1" applyFont="1" applyBorder="1" applyAlignment="1">
      <alignment horizontal="center" vertical="center" shrinkToFit="1"/>
    </xf>
    <xf numFmtId="165" fontId="7" fillId="0" borderId="5" xfId="1" applyNumberFormat="1" applyFont="1" applyBorder="1" applyAlignment="1">
      <alignment horizontal="center" vertical="center" wrapText="1"/>
    </xf>
    <xf numFmtId="165" fontId="7" fillId="0" borderId="5" xfId="1" applyNumberFormat="1" applyFont="1" applyBorder="1" applyAlignment="1">
      <alignment vertical="center" wrapText="1"/>
    </xf>
    <xf numFmtId="0" fontId="5" fillId="0" borderId="0" xfId="0" applyFont="1" applyAlignment="1">
      <alignment horizontal="left" vertical="top"/>
    </xf>
    <xf numFmtId="0" fontId="7" fillId="3" borderId="5" xfId="0" applyFont="1" applyFill="1" applyBorder="1" applyAlignment="1">
      <alignment horizontal="left" vertical="center" wrapText="1"/>
    </xf>
    <xf numFmtId="0" fontId="4" fillId="3" borderId="5" xfId="0" applyFont="1" applyFill="1" applyBorder="1" applyAlignment="1">
      <alignment horizontal="left" vertical="center" wrapText="1"/>
    </xf>
    <xf numFmtId="0" fontId="9" fillId="0" borderId="5" xfId="0" applyFont="1" applyBorder="1" applyAlignment="1">
      <alignment horizontal="left"/>
    </xf>
    <xf numFmtId="0" fontId="7" fillId="0" borderId="5" xfId="0" applyFont="1" applyBorder="1" applyAlignment="1">
      <alignment vertical="top" wrapText="1"/>
    </xf>
    <xf numFmtId="165" fontId="7" fillId="0" borderId="5" xfId="1" applyNumberFormat="1" applyFont="1" applyBorder="1" applyAlignment="1">
      <alignment horizontal="center" vertical="center"/>
    </xf>
    <xf numFmtId="165" fontId="7" fillId="0" borderId="5" xfId="1" applyNumberFormat="1" applyFont="1" applyBorder="1" applyAlignment="1">
      <alignment vertical="center"/>
    </xf>
    <xf numFmtId="165" fontId="4" fillId="0" borderId="5" xfId="1" applyNumberFormat="1" applyFont="1" applyBorder="1" applyAlignment="1">
      <alignment horizontal="center" vertical="center" wrapText="1"/>
    </xf>
    <xf numFmtId="165" fontId="4" fillId="0" borderId="5" xfId="1" applyNumberFormat="1" applyFont="1" applyBorder="1" applyAlignment="1">
      <alignment vertical="center" wrapText="1"/>
    </xf>
    <xf numFmtId="0" fontId="7" fillId="0" borderId="5" xfId="0" applyFont="1" applyBorder="1" applyAlignment="1">
      <alignment horizontal="center" vertical="center"/>
    </xf>
    <xf numFmtId="0" fontId="7" fillId="0" borderId="6" xfId="0" applyFont="1" applyBorder="1" applyAlignment="1">
      <alignment horizontal="left" vertical="center" wrapText="1"/>
    </xf>
    <xf numFmtId="165" fontId="7" fillId="0" borderId="6" xfId="1" applyNumberFormat="1" applyFont="1" applyBorder="1" applyAlignment="1">
      <alignment horizontal="center" vertical="center"/>
    </xf>
    <xf numFmtId="165" fontId="7" fillId="0" borderId="6" xfId="1" applyNumberFormat="1" applyFont="1" applyBorder="1" applyAlignment="1">
      <alignment horizontal="center" vertical="center" wrapText="1"/>
    </xf>
    <xf numFmtId="165" fontId="7" fillId="0" borderId="6" xfId="1" applyNumberFormat="1" applyFont="1" applyBorder="1" applyAlignment="1">
      <alignment vertical="center"/>
    </xf>
    <xf numFmtId="165" fontId="7" fillId="0" borderId="6" xfId="1" applyNumberFormat="1" applyFont="1" applyBorder="1" applyAlignment="1">
      <alignment vertical="center" wrapText="1"/>
    </xf>
    <xf numFmtId="0" fontId="10" fillId="0" borderId="5" xfId="0" applyFont="1" applyBorder="1" applyAlignment="1">
      <alignment horizontal="left" vertical="center" wrapText="1"/>
    </xf>
    <xf numFmtId="0" fontId="9" fillId="0" borderId="8" xfId="0" applyFont="1" applyBorder="1" applyAlignment="1">
      <alignment vertical="center" wrapText="1"/>
    </xf>
    <xf numFmtId="0" fontId="9" fillId="0" borderId="5" xfId="0" applyFont="1" applyBorder="1" applyAlignment="1">
      <alignment horizontal="center" vertical="center" wrapText="1"/>
    </xf>
    <xf numFmtId="1" fontId="9" fillId="0" borderId="5" xfId="0" applyNumberFormat="1" applyFont="1" applyBorder="1" applyAlignment="1">
      <alignment horizontal="center" vertical="center" wrapText="1"/>
    </xf>
    <xf numFmtId="165" fontId="6" fillId="0" borderId="5" xfId="1" applyNumberFormat="1" applyFont="1" applyBorder="1" applyAlignment="1">
      <alignment vertical="center" wrapText="1"/>
    </xf>
    <xf numFmtId="165" fontId="6" fillId="0" borderId="9" xfId="1" applyNumberFormat="1" applyFont="1" applyBorder="1" applyAlignment="1">
      <alignment vertical="center" wrapText="1"/>
    </xf>
    <xf numFmtId="1" fontId="7" fillId="0" borderId="5" xfId="1" applyNumberFormat="1" applyFont="1" applyBorder="1" applyAlignment="1">
      <alignment horizontal="center" vertical="center"/>
    </xf>
    <xf numFmtId="0" fontId="9" fillId="0" borderId="5" xfId="0" applyFont="1" applyBorder="1" applyAlignment="1">
      <alignment vertical="center" wrapText="1"/>
    </xf>
    <xf numFmtId="0" fontId="7" fillId="0" borderId="5" xfId="0" applyFont="1" applyBorder="1" applyAlignment="1">
      <alignment horizontal="left" vertical="top" wrapText="1"/>
    </xf>
    <xf numFmtId="0" fontId="8" fillId="0" borderId="6" xfId="0" applyFont="1" applyBorder="1" applyAlignment="1">
      <alignment vertical="center" wrapText="1"/>
    </xf>
    <xf numFmtId="165" fontId="4" fillId="0" borderId="6" xfId="1" applyNumberFormat="1" applyFont="1" applyBorder="1" applyAlignment="1">
      <alignment horizontal="center" vertical="center"/>
    </xf>
    <xf numFmtId="165" fontId="4" fillId="0" borderId="6" xfId="1" applyNumberFormat="1" applyFont="1" applyBorder="1" applyAlignment="1">
      <alignment horizontal="center" vertical="center" wrapText="1"/>
    </xf>
    <xf numFmtId="0" fontId="7" fillId="0" borderId="10" xfId="0" applyFont="1" applyBorder="1" applyAlignment="1">
      <alignment horizontal="center" vertical="center"/>
    </xf>
    <xf numFmtId="0" fontId="7" fillId="0" borderId="10" xfId="0" applyFont="1" applyBorder="1" applyAlignment="1">
      <alignment vertical="center" wrapText="1"/>
    </xf>
    <xf numFmtId="0" fontId="7" fillId="0" borderId="10" xfId="0" applyFont="1" applyBorder="1" applyAlignment="1">
      <alignment horizontal="center" vertical="center" wrapText="1"/>
    </xf>
    <xf numFmtId="165" fontId="7" fillId="0" borderId="10" xfId="1" applyNumberFormat="1" applyFont="1" applyBorder="1" applyAlignment="1">
      <alignment vertical="center" wrapText="1"/>
    </xf>
    <xf numFmtId="0" fontId="9" fillId="0" borderId="10" xfId="0" applyFont="1" applyBorder="1" applyAlignment="1">
      <alignment horizontal="center"/>
    </xf>
    <xf numFmtId="0" fontId="4" fillId="0" borderId="5" xfId="0" applyFont="1" applyBorder="1" applyAlignment="1">
      <alignment vertical="center" wrapText="1"/>
    </xf>
    <xf numFmtId="43" fontId="7" fillId="0" borderId="5" xfId="1" applyFont="1" applyBorder="1" applyAlignment="1">
      <alignment vertical="center" wrapText="1"/>
    </xf>
    <xf numFmtId="0" fontId="8" fillId="0" borderId="5" xfId="0" applyFont="1" applyBorder="1" applyAlignment="1">
      <alignment horizontal="center" vertical="center"/>
    </xf>
    <xf numFmtId="0" fontId="9" fillId="0" borderId="5" xfId="0" applyFont="1" applyBorder="1" applyAlignment="1">
      <alignment horizontal="left" vertical="center" wrapText="1"/>
    </xf>
    <xf numFmtId="0" fontId="9" fillId="0" borderId="5" xfId="0" applyFont="1" applyBorder="1" applyAlignment="1">
      <alignment horizontal="center" vertical="center"/>
    </xf>
    <xf numFmtId="1" fontId="9" fillId="0" borderId="5" xfId="0" applyNumberFormat="1" applyFont="1" applyBorder="1" applyAlignment="1">
      <alignment horizontal="center" vertical="center"/>
    </xf>
    <xf numFmtId="43" fontId="6" fillId="0" borderId="5" xfId="1" applyFont="1" applyBorder="1" applyAlignment="1">
      <alignment vertical="center" wrapText="1"/>
    </xf>
    <xf numFmtId="164" fontId="6" fillId="0" borderId="5" xfId="0" applyNumberFormat="1" applyFont="1" applyBorder="1" applyAlignment="1">
      <alignment vertical="center" wrapText="1"/>
    </xf>
    <xf numFmtId="0" fontId="8" fillId="0" borderId="5" xfId="0" applyFont="1" applyBorder="1" applyAlignment="1">
      <alignment vertical="center" wrapText="1"/>
    </xf>
    <xf numFmtId="1" fontId="8" fillId="0" borderId="5" xfId="0" applyNumberFormat="1" applyFont="1" applyBorder="1" applyAlignment="1">
      <alignment horizontal="center" vertical="center"/>
    </xf>
    <xf numFmtId="1" fontId="7" fillId="0" borderId="5" xfId="1" applyNumberFormat="1" applyFont="1" applyFill="1" applyBorder="1" applyAlignment="1">
      <alignment horizontal="center" vertical="center"/>
    </xf>
    <xf numFmtId="43" fontId="7" fillId="0" borderId="5" xfId="1" applyFont="1" applyFill="1" applyBorder="1" applyAlignment="1">
      <alignment vertical="center" wrapText="1"/>
    </xf>
    <xf numFmtId="0" fontId="7" fillId="0" borderId="11" xfId="0" applyFont="1" applyBorder="1" applyAlignment="1">
      <alignment horizontal="left" vertical="center" wrapText="1"/>
    </xf>
    <xf numFmtId="165" fontId="4" fillId="0" borderId="11" xfId="1" applyNumberFormat="1" applyFont="1" applyBorder="1" applyAlignment="1">
      <alignment horizontal="center" vertical="center" wrapText="1"/>
    </xf>
    <xf numFmtId="165" fontId="4" fillId="0" borderId="11" xfId="1" applyNumberFormat="1" applyFont="1" applyBorder="1" applyAlignment="1">
      <alignment horizontal="center" vertical="center"/>
    </xf>
    <xf numFmtId="165" fontId="7" fillId="0" borderId="11" xfId="1" applyNumberFormat="1" applyFont="1" applyBorder="1" applyAlignment="1">
      <alignment vertical="center" wrapText="1"/>
    </xf>
    <xf numFmtId="165" fontId="4" fillId="0" borderId="11" xfId="1" applyNumberFormat="1" applyFont="1" applyBorder="1" applyAlignment="1">
      <alignment vertical="center" wrapText="1"/>
    </xf>
    <xf numFmtId="0" fontId="4" fillId="0" borderId="12" xfId="0" applyFont="1" applyBorder="1" applyAlignment="1">
      <alignment horizontal="left" vertical="center"/>
    </xf>
    <xf numFmtId="165" fontId="4" fillId="0" borderId="12" xfId="1" applyNumberFormat="1" applyFont="1" applyBorder="1" applyAlignment="1">
      <alignment horizontal="center" vertical="center"/>
    </xf>
    <xf numFmtId="165" fontId="4" fillId="0" borderId="13" xfId="1" applyNumberFormat="1" applyFont="1" applyBorder="1" applyAlignment="1">
      <alignment horizontal="center" vertical="center"/>
    </xf>
    <xf numFmtId="165" fontId="7" fillId="0" borderId="12" xfId="1" applyNumberFormat="1" applyFont="1" applyBorder="1" applyAlignment="1">
      <alignment vertical="center" wrapText="1"/>
    </xf>
    <xf numFmtId="165" fontId="4" fillId="0" borderId="12" xfId="1" applyNumberFormat="1" applyFont="1" applyBorder="1" applyAlignment="1">
      <alignment vertical="center" wrapText="1"/>
    </xf>
    <xf numFmtId="165" fontId="4" fillId="0" borderId="2" xfId="1" applyNumberFormat="1" applyFont="1" applyBorder="1" applyAlignment="1">
      <alignment horizontal="center" vertical="center"/>
    </xf>
    <xf numFmtId="0" fontId="11" fillId="0" borderId="5" xfId="0" applyFont="1" applyBorder="1" applyAlignment="1">
      <alignment horizontal="left"/>
    </xf>
    <xf numFmtId="165" fontId="9" fillId="0" borderId="5" xfId="1" applyNumberFormat="1" applyFont="1" applyBorder="1" applyAlignment="1">
      <alignment horizontal="center"/>
    </xf>
    <xf numFmtId="165" fontId="9" fillId="0" borderId="5" xfId="1" applyNumberFormat="1" applyFont="1" applyBorder="1" applyAlignment="1"/>
    <xf numFmtId="0" fontId="11" fillId="2" borderId="5" xfId="0" applyFont="1" applyFill="1" applyBorder="1" applyAlignment="1">
      <alignment horizontal="left"/>
    </xf>
    <xf numFmtId="165" fontId="9" fillId="2" borderId="5" xfId="1" applyNumberFormat="1" applyFont="1" applyFill="1" applyBorder="1" applyAlignment="1">
      <alignment horizontal="center"/>
    </xf>
    <xf numFmtId="165" fontId="9" fillId="2" borderId="5" xfId="1" applyNumberFormat="1" applyFont="1" applyFill="1" applyBorder="1" applyAlignment="1"/>
    <xf numFmtId="165" fontId="11" fillId="2" borderId="5" xfId="1" applyNumberFormat="1" applyFont="1" applyFill="1" applyBorder="1" applyAlignment="1"/>
    <xf numFmtId="0" fontId="8" fillId="0" borderId="10" xfId="0" applyFont="1" applyBorder="1" applyAlignment="1">
      <alignment vertical="center" wrapText="1"/>
    </xf>
    <xf numFmtId="0" fontId="8" fillId="0" borderId="10" xfId="0" applyFont="1" applyBorder="1" applyAlignment="1">
      <alignment horizontal="center" vertical="center"/>
    </xf>
    <xf numFmtId="1" fontId="8" fillId="0" borderId="10" xfId="0" applyNumberFormat="1" applyFont="1" applyBorder="1" applyAlignment="1">
      <alignment horizontal="center" vertical="center"/>
    </xf>
    <xf numFmtId="43" fontId="6" fillId="0" borderId="10" xfId="1" applyFont="1" applyBorder="1" applyAlignment="1">
      <alignment vertical="center" wrapText="1"/>
    </xf>
    <xf numFmtId="164" fontId="6" fillId="0" borderId="10" xfId="0" applyNumberFormat="1" applyFont="1" applyBorder="1" applyAlignment="1">
      <alignment vertical="center" wrapText="1"/>
    </xf>
    <xf numFmtId="0" fontId="8" fillId="0" borderId="0" xfId="0" applyFont="1" applyAlignment="1">
      <alignment horizontal="right" vertical="center"/>
    </xf>
    <xf numFmtId="0" fontId="8" fillId="0" borderId="0" xfId="0" applyFont="1" applyAlignment="1">
      <alignment vertical="center" wrapText="1"/>
    </xf>
    <xf numFmtId="0" fontId="8" fillId="0" borderId="0" xfId="0" applyFont="1" applyAlignment="1">
      <alignment horizontal="center" vertical="center"/>
    </xf>
    <xf numFmtId="1" fontId="8" fillId="0" borderId="0" xfId="0" applyNumberFormat="1" applyFont="1" applyAlignment="1">
      <alignment horizontal="center" vertical="center"/>
    </xf>
    <xf numFmtId="43" fontId="6" fillId="0" borderId="0" xfId="1" applyFont="1" applyBorder="1" applyAlignment="1">
      <alignment vertical="center" wrapText="1"/>
    </xf>
    <xf numFmtId="164" fontId="6" fillId="0" borderId="0" xfId="0" applyNumberFormat="1" applyFont="1" applyAlignment="1">
      <alignment vertical="center" wrapText="1"/>
    </xf>
    <xf numFmtId="0" fontId="1" fillId="0" borderId="5" xfId="0" applyFont="1" applyBorder="1" applyAlignment="1">
      <alignment vertical="center" wrapText="1"/>
    </xf>
    <xf numFmtId="0" fontId="1" fillId="0" borderId="5" xfId="0" applyFont="1" applyBorder="1" applyAlignment="1">
      <alignment horizontal="center" vertical="center"/>
    </xf>
    <xf numFmtId="2" fontId="1" fillId="0" borderId="5" xfId="0" applyNumberFormat="1" applyFont="1" applyBorder="1" applyAlignment="1">
      <alignment horizontal="center" vertical="center"/>
    </xf>
    <xf numFmtId="43" fontId="1" fillId="0" borderId="5" xfId="1" applyFont="1" applyBorder="1" applyAlignment="1">
      <alignment vertical="center"/>
    </xf>
    <xf numFmtId="0" fontId="1" fillId="0" borderId="5" xfId="0" applyFont="1" applyBorder="1" applyAlignment="1">
      <alignment vertical="center"/>
    </xf>
    <xf numFmtId="2" fontId="8" fillId="0" borderId="5" xfId="0" applyNumberFormat="1" applyFont="1" applyBorder="1" applyAlignment="1">
      <alignment horizontal="center" vertical="center"/>
    </xf>
    <xf numFmtId="2" fontId="9" fillId="0" borderId="5" xfId="0" applyNumberFormat="1" applyFont="1" applyBorder="1" applyAlignment="1">
      <alignment vertical="center" wrapText="1"/>
    </xf>
    <xf numFmtId="43" fontId="9" fillId="0" borderId="5" xfId="1" applyFont="1" applyBorder="1" applyAlignment="1">
      <alignment vertical="center" wrapText="1"/>
    </xf>
    <xf numFmtId="0" fontId="13" fillId="0" borderId="5" xfId="0" applyFont="1" applyBorder="1" applyAlignment="1">
      <alignment vertical="center" wrapText="1"/>
    </xf>
    <xf numFmtId="43" fontId="8" fillId="0" borderId="5" xfId="1" applyFont="1" applyBorder="1" applyAlignment="1">
      <alignment horizontal="right" vertical="center"/>
    </xf>
    <xf numFmtId="43" fontId="8" fillId="0" borderId="5" xfId="1" applyFont="1" applyFill="1" applyBorder="1" applyAlignment="1">
      <alignment horizontal="right" vertical="center" shrinkToFit="1"/>
    </xf>
    <xf numFmtId="0" fontId="9" fillId="0" borderId="5" xfId="0" applyFont="1" applyBorder="1" applyAlignment="1">
      <alignment vertical="center"/>
    </xf>
    <xf numFmtId="2" fontId="9" fillId="0" borderId="5" xfId="0" applyNumberFormat="1" applyFont="1" applyBorder="1" applyAlignment="1">
      <alignment vertical="center"/>
    </xf>
    <xf numFmtId="0" fontId="6" fillId="0" borderId="5" xfId="0" applyFont="1" applyBorder="1" applyAlignment="1">
      <alignment vertical="center" wrapText="1"/>
    </xf>
    <xf numFmtId="0" fontId="1" fillId="2" borderId="5" xfId="0" applyFont="1" applyFill="1" applyBorder="1" applyAlignment="1">
      <alignment horizontal="left" vertical="center" wrapText="1"/>
    </xf>
    <xf numFmtId="43" fontId="1" fillId="2" borderId="5" xfId="1" applyFont="1" applyFill="1" applyBorder="1" applyAlignment="1">
      <alignment horizontal="right" vertical="center"/>
    </xf>
    <xf numFmtId="2" fontId="9" fillId="2" borderId="5" xfId="0" applyNumberFormat="1" applyFont="1" applyFill="1" applyBorder="1" applyAlignment="1">
      <alignment vertical="center"/>
    </xf>
    <xf numFmtId="43" fontId="6" fillId="2" borderId="5" xfId="1" applyFont="1" applyFill="1" applyBorder="1" applyAlignment="1">
      <alignment vertical="center" wrapText="1"/>
    </xf>
    <xf numFmtId="164" fontId="14" fillId="2" borderId="5" xfId="0" applyNumberFormat="1" applyFont="1" applyFill="1" applyBorder="1" applyAlignment="1">
      <alignment vertical="center" wrapText="1"/>
    </xf>
    <xf numFmtId="0" fontId="4" fillId="0" borderId="5" xfId="2" applyFont="1" applyBorder="1" applyAlignment="1">
      <alignment horizontal="right" vertical="center"/>
    </xf>
    <xf numFmtId="0" fontId="8" fillId="0" borderId="10" xfId="0" applyFont="1" applyBorder="1" applyAlignment="1">
      <alignment horizontal="right" vertical="center"/>
    </xf>
    <xf numFmtId="2" fontId="6" fillId="0" borderId="5" xfId="0" applyNumberFormat="1" applyFont="1" applyBorder="1" applyAlignment="1">
      <alignment horizontal="right" vertical="center" wrapText="1"/>
    </xf>
    <xf numFmtId="0" fontId="7" fillId="0" borderId="5" xfId="0" applyFont="1" applyBorder="1" applyAlignment="1">
      <alignment horizontal="right" vertical="center" wrapText="1"/>
    </xf>
    <xf numFmtId="0" fontId="7" fillId="0" borderId="5" xfId="0" applyFont="1" applyBorder="1" applyAlignment="1">
      <alignment horizontal="right" vertical="center"/>
    </xf>
    <xf numFmtId="0" fontId="7" fillId="0" borderId="6" xfId="0" applyFont="1" applyBorder="1" applyAlignment="1">
      <alignment horizontal="right" vertical="center"/>
    </xf>
    <xf numFmtId="2" fontId="8" fillId="0" borderId="7" xfId="0" applyNumberFormat="1" applyFont="1" applyBorder="1" applyAlignment="1">
      <alignment horizontal="right" vertical="center"/>
    </xf>
    <xf numFmtId="0" fontId="7" fillId="0" borderId="10" xfId="0" applyFont="1" applyBorder="1" applyAlignment="1">
      <alignment horizontal="right" vertical="center"/>
    </xf>
    <xf numFmtId="0" fontId="8" fillId="0" borderId="5" xfId="0" applyFont="1" applyBorder="1" applyAlignment="1">
      <alignment horizontal="right" vertical="center"/>
    </xf>
    <xf numFmtId="0" fontId="7" fillId="0" borderId="11" xfId="0" applyFont="1" applyBorder="1" applyAlignment="1">
      <alignment horizontal="right" vertical="center"/>
    </xf>
    <xf numFmtId="0" fontId="7" fillId="0" borderId="12" xfId="0" applyFont="1" applyBorder="1" applyAlignment="1">
      <alignment horizontal="right" vertical="center" wrapText="1"/>
    </xf>
    <xf numFmtId="0" fontId="4" fillId="0" borderId="5" xfId="0" applyFont="1" applyBorder="1" applyAlignment="1">
      <alignment horizontal="right" vertical="center" wrapText="1"/>
    </xf>
    <xf numFmtId="0" fontId="9" fillId="0" borderId="5" xfId="0" applyFont="1" applyBorder="1" applyAlignment="1">
      <alignment horizontal="right" vertical="center"/>
    </xf>
    <xf numFmtId="0" fontId="9" fillId="2" borderId="5" xfId="0" applyFont="1" applyFill="1" applyBorder="1" applyAlignment="1">
      <alignment horizontal="right" vertical="center"/>
    </xf>
    <xf numFmtId="0" fontId="1" fillId="0" borderId="5" xfId="0" applyFont="1" applyBorder="1" applyAlignment="1">
      <alignment horizontal="right" vertical="center"/>
    </xf>
    <xf numFmtId="2" fontId="8" fillId="0" borderId="5" xfId="0" applyNumberFormat="1" applyFont="1" applyBorder="1" applyAlignment="1">
      <alignment horizontal="right" vertical="center"/>
    </xf>
    <xf numFmtId="0" fontId="8" fillId="2" borderId="5" xfId="0" applyFont="1" applyFill="1" applyBorder="1" applyAlignment="1">
      <alignment horizontal="right" vertical="center"/>
    </xf>
    <xf numFmtId="0" fontId="5" fillId="0" borderId="0" xfId="0" applyFont="1" applyAlignment="1">
      <alignment horizontal="right" vertical="top"/>
    </xf>
    <xf numFmtId="0" fontId="1" fillId="0" borderId="5" xfId="0" applyFont="1" applyBorder="1" applyAlignment="1">
      <alignment horizontal="right" vertical="top"/>
    </xf>
    <xf numFmtId="0" fontId="1" fillId="0" borderId="5" xfId="0" applyFont="1" applyBorder="1" applyAlignment="1">
      <alignment horizontal="left" vertical="top"/>
    </xf>
    <xf numFmtId="0" fontId="1" fillId="2" borderId="1" xfId="0" applyFont="1" applyFill="1" applyBorder="1" applyAlignment="1">
      <alignment horizontal="center" vertical="top"/>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12" fillId="2" borderId="14" xfId="0" applyFont="1" applyFill="1" applyBorder="1" applyAlignment="1">
      <alignment horizontal="center" vertical="center" wrapText="1"/>
    </xf>
    <xf numFmtId="0" fontId="12" fillId="2" borderId="15" xfId="0" applyFont="1" applyFill="1" applyBorder="1" applyAlignment="1">
      <alignment horizontal="center" vertical="center" wrapText="1"/>
    </xf>
    <xf numFmtId="0" fontId="12" fillId="2" borderId="16" xfId="0" applyFont="1" applyFill="1" applyBorder="1" applyAlignment="1">
      <alignment horizontal="center" vertical="center" wrapText="1"/>
    </xf>
    <xf numFmtId="0" fontId="5" fillId="0" borderId="5" xfId="0" applyFont="1" applyBorder="1" applyAlignment="1">
      <alignment horizontal="center" vertical="top"/>
    </xf>
  </cellXfs>
  <cellStyles count="3">
    <cellStyle name="Comma" xfId="1" builtinId="3"/>
    <cellStyle name="Normal" xfId="0" builtinId="0"/>
    <cellStyle name="Normal 20" xfId="2" xr:uid="{506D0D0E-D771-4D01-9C08-56904F6A0E7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EB0EE-4112-464C-884A-CDB6BE244E86}">
  <dimension ref="A1:F200"/>
  <sheetViews>
    <sheetView tabSelected="1" workbookViewId="0">
      <selection activeCell="B1" sqref="B1:F1"/>
    </sheetView>
  </sheetViews>
  <sheetFormatPr defaultColWidth="8.6640625" defaultRowHeight="12.75" x14ac:dyDescent="0.2"/>
  <cols>
    <col min="1" max="1" width="11.33203125" style="122" bestFit="1" customWidth="1"/>
    <col min="2" max="2" width="81.33203125" style="13" customWidth="1"/>
    <col min="3" max="3" width="10.33203125" style="13" customWidth="1"/>
    <col min="4" max="4" width="10.1640625" style="13" bestFit="1" customWidth="1"/>
    <col min="5" max="5" width="14.5" style="13" customWidth="1"/>
    <col min="6" max="6" width="21.33203125" style="13" bestFit="1" customWidth="1"/>
    <col min="7" max="16384" width="8.6640625" style="1"/>
  </cols>
  <sheetData>
    <row r="1" spans="1:6" x14ac:dyDescent="0.2">
      <c r="B1" s="132" t="s">
        <v>130</v>
      </c>
      <c r="C1" s="132"/>
      <c r="D1" s="132"/>
      <c r="E1" s="132"/>
      <c r="F1" s="132"/>
    </row>
    <row r="2" spans="1:6" ht="14.25" x14ac:dyDescent="0.2">
      <c r="A2" s="125" t="s">
        <v>0</v>
      </c>
      <c r="B2" s="125"/>
      <c r="C2" s="125"/>
      <c r="D2" s="125"/>
      <c r="E2" s="125"/>
      <c r="F2" s="125"/>
    </row>
    <row r="3" spans="1:6" ht="14.1" customHeight="1" x14ac:dyDescent="0.2">
      <c r="A3" s="126" t="s">
        <v>1</v>
      </c>
      <c r="B3" s="127"/>
      <c r="C3" s="127"/>
      <c r="D3" s="127"/>
      <c r="E3" s="127"/>
      <c r="F3" s="128"/>
    </row>
    <row r="4" spans="1:6" ht="42.75" x14ac:dyDescent="0.2">
      <c r="A4" s="105" t="s">
        <v>2</v>
      </c>
      <c r="B4" s="2" t="s">
        <v>3</v>
      </c>
      <c r="C4" s="3" t="s">
        <v>4</v>
      </c>
      <c r="D4" s="3" t="s">
        <v>5</v>
      </c>
      <c r="E4" s="4" t="s">
        <v>126</v>
      </c>
      <c r="F4" s="21" t="s">
        <v>127</v>
      </c>
    </row>
    <row r="5" spans="1:6" ht="45" x14ac:dyDescent="0.2">
      <c r="A5" s="106">
        <v>1.01</v>
      </c>
      <c r="B5" s="75" t="s">
        <v>6</v>
      </c>
      <c r="C5" s="76" t="s">
        <v>7</v>
      </c>
      <c r="D5" s="77">
        <v>1</v>
      </c>
      <c r="E5" s="78"/>
      <c r="F5" s="79"/>
    </row>
    <row r="6" spans="1:6" ht="15" x14ac:dyDescent="0.2">
      <c r="A6" s="80"/>
      <c r="B6" s="81"/>
      <c r="C6" s="82"/>
      <c r="D6" s="83"/>
      <c r="E6" s="84"/>
      <c r="F6" s="85"/>
    </row>
    <row r="7" spans="1:6" ht="30" x14ac:dyDescent="0.2">
      <c r="A7" s="107">
        <v>1.02</v>
      </c>
      <c r="B7" s="5" t="s">
        <v>8</v>
      </c>
      <c r="C7" s="6" t="s">
        <v>9</v>
      </c>
      <c r="D7" s="7">
        <v>1</v>
      </c>
      <c r="E7" s="8"/>
      <c r="F7" s="9"/>
    </row>
    <row r="8" spans="1:6" ht="15" x14ac:dyDescent="0.2">
      <c r="A8" s="107"/>
      <c r="B8" s="5"/>
      <c r="C8" s="6"/>
      <c r="D8" s="10"/>
      <c r="E8" s="8"/>
      <c r="F8" s="9"/>
    </row>
    <row r="9" spans="1:6" ht="15" x14ac:dyDescent="0.2">
      <c r="A9" s="108"/>
      <c r="B9" s="2" t="s">
        <v>10</v>
      </c>
      <c r="C9" s="11"/>
      <c r="D9" s="11"/>
      <c r="E9" s="12"/>
      <c r="F9" s="9"/>
    </row>
    <row r="10" spans="1:6" ht="15" x14ac:dyDescent="0.2">
      <c r="A10" s="108"/>
      <c r="B10" s="2"/>
      <c r="D10" s="11"/>
      <c r="E10" s="12"/>
      <c r="F10" s="9"/>
    </row>
    <row r="11" spans="1:6" ht="15" x14ac:dyDescent="0.2">
      <c r="A11" s="108" t="s">
        <v>11</v>
      </c>
      <c r="B11" s="5" t="s">
        <v>12</v>
      </c>
      <c r="C11" s="11" t="s">
        <v>13</v>
      </c>
      <c r="D11" s="11">
        <v>10</v>
      </c>
      <c r="E11" s="12"/>
      <c r="F11" s="9"/>
    </row>
    <row r="12" spans="1:6" ht="15" x14ac:dyDescent="0.2">
      <c r="A12" s="108"/>
      <c r="B12" s="5"/>
      <c r="C12" s="11"/>
      <c r="D12" s="11"/>
      <c r="E12" s="12"/>
      <c r="F12" s="9"/>
    </row>
    <row r="13" spans="1:6" ht="15" x14ac:dyDescent="0.2">
      <c r="A13" s="108"/>
      <c r="B13" s="2" t="s">
        <v>14</v>
      </c>
      <c r="C13" s="11"/>
      <c r="D13" s="11"/>
      <c r="E13" s="12"/>
      <c r="F13" s="9"/>
    </row>
    <row r="14" spans="1:6" ht="15" x14ac:dyDescent="0.2">
      <c r="A14" s="108"/>
      <c r="B14" s="2"/>
      <c r="C14" s="11"/>
      <c r="D14" s="11"/>
      <c r="E14" s="12"/>
      <c r="F14" s="9"/>
    </row>
    <row r="15" spans="1:6" ht="30" x14ac:dyDescent="0.2">
      <c r="A15" s="108" t="s">
        <v>15</v>
      </c>
      <c r="B15" s="5" t="s">
        <v>16</v>
      </c>
      <c r="C15" s="11" t="s">
        <v>17</v>
      </c>
      <c r="D15" s="11">
        <v>32</v>
      </c>
      <c r="E15" s="12"/>
      <c r="F15" s="9"/>
    </row>
    <row r="16" spans="1:6" ht="15" x14ac:dyDescent="0.2">
      <c r="A16" s="108"/>
      <c r="B16" s="5"/>
      <c r="C16" s="11"/>
      <c r="D16" s="11"/>
      <c r="E16" s="12"/>
      <c r="F16" s="9"/>
    </row>
    <row r="17" spans="1:6" ht="15" x14ac:dyDescent="0.2">
      <c r="A17" s="108"/>
      <c r="B17" s="2" t="s">
        <v>18</v>
      </c>
      <c r="C17" s="11"/>
      <c r="D17" s="11"/>
      <c r="E17" s="12"/>
      <c r="F17" s="9"/>
    </row>
    <row r="18" spans="1:6" ht="15" x14ac:dyDescent="0.2">
      <c r="A18" s="108"/>
      <c r="B18" s="2"/>
      <c r="C18" s="11"/>
      <c r="D18" s="11"/>
      <c r="E18" s="12"/>
      <c r="F18" s="9"/>
    </row>
    <row r="19" spans="1:6" ht="30" x14ac:dyDescent="0.2">
      <c r="A19" s="108" t="s">
        <v>19</v>
      </c>
      <c r="B19" s="5" t="s">
        <v>20</v>
      </c>
      <c r="C19" s="11" t="s">
        <v>13</v>
      </c>
      <c r="D19" s="11">
        <v>10</v>
      </c>
      <c r="E19" s="12"/>
      <c r="F19" s="9"/>
    </row>
    <row r="20" spans="1:6" ht="15" x14ac:dyDescent="0.2">
      <c r="A20" s="108"/>
      <c r="B20" s="5"/>
      <c r="C20" s="11"/>
      <c r="D20" s="11"/>
      <c r="E20" s="12"/>
      <c r="F20" s="9"/>
    </row>
    <row r="21" spans="1:6" ht="15" x14ac:dyDescent="0.2">
      <c r="A21" s="108"/>
      <c r="B21" s="2" t="s">
        <v>21</v>
      </c>
      <c r="C21" s="11"/>
      <c r="D21" s="11"/>
      <c r="E21" s="12"/>
      <c r="F21" s="9"/>
    </row>
    <row r="22" spans="1:6" ht="15" x14ac:dyDescent="0.2">
      <c r="A22" s="108"/>
      <c r="B22" s="2"/>
      <c r="C22" s="11"/>
      <c r="D22" s="11"/>
      <c r="E22" s="12"/>
      <c r="F22" s="9"/>
    </row>
    <row r="23" spans="1:6" ht="15" x14ac:dyDescent="0.2">
      <c r="A23" s="108" t="s">
        <v>22</v>
      </c>
      <c r="B23" s="5" t="s">
        <v>23</v>
      </c>
      <c r="C23" s="11" t="s">
        <v>13</v>
      </c>
      <c r="D23" s="11">
        <v>51</v>
      </c>
      <c r="E23" s="12"/>
      <c r="F23" s="9"/>
    </row>
    <row r="24" spans="1:6" ht="15" x14ac:dyDescent="0.2">
      <c r="A24" s="108"/>
      <c r="B24" s="5"/>
      <c r="C24" s="11"/>
      <c r="D24" s="11"/>
      <c r="E24" s="12"/>
      <c r="F24" s="9"/>
    </row>
    <row r="25" spans="1:6" ht="15" x14ac:dyDescent="0.2">
      <c r="A25" s="108"/>
      <c r="B25" s="2" t="s">
        <v>24</v>
      </c>
      <c r="C25" s="11"/>
      <c r="D25" s="11"/>
      <c r="E25" s="12"/>
      <c r="F25" s="9"/>
    </row>
    <row r="26" spans="1:6" ht="15" x14ac:dyDescent="0.2">
      <c r="A26" s="108"/>
      <c r="B26" s="2"/>
      <c r="C26" s="11"/>
      <c r="D26" s="11"/>
      <c r="E26" s="12"/>
      <c r="F26" s="9"/>
    </row>
    <row r="27" spans="1:6" ht="30" x14ac:dyDescent="0.2">
      <c r="A27" s="108" t="s">
        <v>25</v>
      </c>
      <c r="B27" s="5" t="s">
        <v>26</v>
      </c>
      <c r="C27" s="11" t="s">
        <v>27</v>
      </c>
      <c r="D27" s="11">
        <v>50</v>
      </c>
      <c r="E27" s="12"/>
      <c r="F27" s="9"/>
    </row>
    <row r="28" spans="1:6" ht="15" x14ac:dyDescent="0.2">
      <c r="A28" s="108"/>
      <c r="B28" s="5"/>
      <c r="C28" s="11"/>
      <c r="D28" s="11"/>
      <c r="E28" s="12"/>
      <c r="F28" s="9"/>
    </row>
    <row r="29" spans="1:6" ht="15" x14ac:dyDescent="0.2">
      <c r="A29" s="108" t="s">
        <v>28</v>
      </c>
      <c r="B29" s="5" t="s">
        <v>29</v>
      </c>
      <c r="C29" s="11" t="s">
        <v>27</v>
      </c>
      <c r="D29" s="11">
        <v>50</v>
      </c>
      <c r="E29" s="12"/>
      <c r="F29" s="9"/>
    </row>
    <row r="30" spans="1:6" ht="15" x14ac:dyDescent="0.2">
      <c r="A30" s="108"/>
      <c r="B30" s="5"/>
      <c r="C30" s="11"/>
      <c r="D30" s="11"/>
      <c r="E30" s="12"/>
      <c r="F30" s="9"/>
    </row>
    <row r="31" spans="1:6" ht="15" x14ac:dyDescent="0.2">
      <c r="A31" s="108" t="s">
        <v>30</v>
      </c>
      <c r="B31" s="5" t="s">
        <v>31</v>
      </c>
      <c r="C31" s="11" t="s">
        <v>27</v>
      </c>
      <c r="D31" s="11">
        <v>40</v>
      </c>
      <c r="E31" s="12"/>
      <c r="F31" s="9"/>
    </row>
    <row r="32" spans="1:6" ht="15" x14ac:dyDescent="0.2">
      <c r="A32" s="108"/>
      <c r="B32" s="2"/>
      <c r="C32" s="11"/>
      <c r="D32" s="11"/>
      <c r="E32" s="12"/>
      <c r="F32" s="9"/>
    </row>
    <row r="33" spans="1:6" ht="15" x14ac:dyDescent="0.2">
      <c r="A33" s="108" t="s">
        <v>32</v>
      </c>
      <c r="B33" s="5" t="s">
        <v>33</v>
      </c>
      <c r="C33" s="11" t="s">
        <v>27</v>
      </c>
      <c r="D33" s="11">
        <v>100</v>
      </c>
      <c r="E33" s="12"/>
      <c r="F33" s="9"/>
    </row>
    <row r="34" spans="1:6" ht="15" x14ac:dyDescent="0.2">
      <c r="A34" s="108"/>
      <c r="B34" s="2"/>
      <c r="C34" s="11"/>
      <c r="D34" s="11"/>
      <c r="E34" s="12"/>
      <c r="F34" s="9"/>
    </row>
    <row r="35" spans="1:6" ht="15" x14ac:dyDescent="0.2">
      <c r="A35" s="108"/>
      <c r="B35" s="2" t="s">
        <v>34</v>
      </c>
      <c r="C35" s="11"/>
      <c r="D35" s="11"/>
      <c r="E35" s="12"/>
      <c r="F35" s="9"/>
    </row>
    <row r="36" spans="1:6" ht="15" x14ac:dyDescent="0.2">
      <c r="A36" s="108"/>
      <c r="B36" s="2"/>
      <c r="C36" s="11"/>
      <c r="D36" s="11"/>
      <c r="E36" s="12"/>
      <c r="F36" s="9"/>
    </row>
    <row r="37" spans="1:6" ht="30" x14ac:dyDescent="0.2">
      <c r="A37" s="108" t="s">
        <v>35</v>
      </c>
      <c r="B37" s="14" t="s">
        <v>36</v>
      </c>
      <c r="C37" s="11" t="s">
        <v>17</v>
      </c>
      <c r="D37" s="11">
        <v>2</v>
      </c>
      <c r="E37" s="12"/>
      <c r="F37" s="9"/>
    </row>
    <row r="38" spans="1:6" ht="15" x14ac:dyDescent="0.2">
      <c r="A38" s="108"/>
      <c r="B38" s="14"/>
      <c r="C38" s="11"/>
      <c r="D38" s="11"/>
      <c r="E38" s="12"/>
      <c r="F38" s="9"/>
    </row>
    <row r="39" spans="1:6" ht="15" x14ac:dyDescent="0.2">
      <c r="A39" s="108"/>
      <c r="B39" s="14"/>
      <c r="C39" s="11"/>
      <c r="D39" s="11"/>
      <c r="E39" s="12"/>
      <c r="F39" s="9"/>
    </row>
    <row r="40" spans="1:6" ht="15" x14ac:dyDescent="0.2">
      <c r="A40" s="108"/>
      <c r="B40" s="15" t="s">
        <v>37</v>
      </c>
      <c r="C40" s="11"/>
      <c r="D40" s="11"/>
      <c r="E40" s="12"/>
      <c r="F40" s="9"/>
    </row>
    <row r="41" spans="1:6" ht="15" x14ac:dyDescent="0.2">
      <c r="A41" s="108"/>
      <c r="B41" s="15"/>
      <c r="C41" s="11"/>
      <c r="D41" s="11"/>
      <c r="E41" s="12"/>
      <c r="F41" s="9"/>
    </row>
    <row r="42" spans="1:6" ht="15" x14ac:dyDescent="0.2">
      <c r="A42" s="108"/>
      <c r="B42" s="2" t="s">
        <v>21</v>
      </c>
      <c r="C42" s="11"/>
      <c r="D42" s="11"/>
      <c r="E42" s="12"/>
      <c r="F42" s="9"/>
    </row>
    <row r="43" spans="1:6" ht="15" x14ac:dyDescent="0.2">
      <c r="A43" s="108"/>
      <c r="B43" s="14"/>
      <c r="C43" s="11"/>
      <c r="D43" s="11"/>
      <c r="E43" s="12"/>
      <c r="F43" s="9"/>
    </row>
    <row r="44" spans="1:6" ht="15" x14ac:dyDescent="0.2">
      <c r="A44" s="108" t="s">
        <v>38</v>
      </c>
      <c r="B44" s="5" t="s">
        <v>39</v>
      </c>
      <c r="C44" s="11" t="s">
        <v>13</v>
      </c>
      <c r="D44" s="11">
        <v>34</v>
      </c>
      <c r="E44" s="12"/>
      <c r="F44" s="9"/>
    </row>
    <row r="45" spans="1:6" ht="15" x14ac:dyDescent="0.2">
      <c r="A45" s="108"/>
      <c r="B45" s="14"/>
      <c r="C45" s="11"/>
      <c r="D45" s="11"/>
      <c r="E45" s="12"/>
      <c r="F45" s="9"/>
    </row>
    <row r="46" spans="1:6" ht="15" x14ac:dyDescent="0.2">
      <c r="A46" s="108"/>
      <c r="B46" s="2" t="s">
        <v>40</v>
      </c>
      <c r="C46" s="11"/>
      <c r="D46" s="11"/>
      <c r="E46" s="12"/>
      <c r="F46" s="9"/>
    </row>
    <row r="47" spans="1:6" ht="15" x14ac:dyDescent="0.2">
      <c r="A47" s="108"/>
      <c r="B47" s="14"/>
      <c r="C47" s="11"/>
      <c r="D47" s="11"/>
      <c r="E47" s="12"/>
      <c r="F47" s="9"/>
    </row>
    <row r="48" spans="1:6" ht="30" x14ac:dyDescent="0.2">
      <c r="A48" s="108" t="s">
        <v>41</v>
      </c>
      <c r="B48" s="5" t="s">
        <v>42</v>
      </c>
      <c r="C48" s="11" t="s">
        <v>27</v>
      </c>
      <c r="D48" s="11">
        <v>84</v>
      </c>
      <c r="E48" s="12"/>
      <c r="F48" s="9"/>
    </row>
    <row r="49" spans="1:6" ht="15" x14ac:dyDescent="0.2">
      <c r="A49" s="108"/>
      <c r="B49" s="14"/>
      <c r="C49" s="11"/>
      <c r="D49" s="11"/>
      <c r="E49" s="12"/>
      <c r="F49" s="9"/>
    </row>
    <row r="50" spans="1:6" ht="15" x14ac:dyDescent="0.2">
      <c r="A50" s="108" t="s">
        <v>43</v>
      </c>
      <c r="B50" s="14" t="s">
        <v>44</v>
      </c>
      <c r="C50" s="11" t="s">
        <v>27</v>
      </c>
      <c r="D50" s="11">
        <v>84</v>
      </c>
      <c r="E50" s="12"/>
      <c r="F50" s="9"/>
    </row>
    <row r="51" spans="1:6" ht="15" x14ac:dyDescent="0.2">
      <c r="A51" s="108"/>
      <c r="B51" s="14"/>
      <c r="C51" s="11"/>
      <c r="D51" s="11"/>
      <c r="E51" s="12"/>
      <c r="F51" s="9"/>
    </row>
    <row r="52" spans="1:6" ht="15" x14ac:dyDescent="0.2">
      <c r="A52" s="108"/>
      <c r="B52" s="2" t="s">
        <v>34</v>
      </c>
      <c r="C52" s="11"/>
      <c r="D52" s="11"/>
      <c r="E52" s="12"/>
      <c r="F52" s="9"/>
    </row>
    <row r="53" spans="1:6" ht="15" x14ac:dyDescent="0.2">
      <c r="A53" s="108"/>
      <c r="B53" s="2"/>
      <c r="C53" s="11"/>
      <c r="D53" s="11"/>
      <c r="E53" s="12"/>
      <c r="F53" s="9"/>
    </row>
    <row r="54" spans="1:6" ht="30" x14ac:dyDescent="0.2">
      <c r="A54" s="108" t="s">
        <v>45</v>
      </c>
      <c r="B54" s="14" t="s">
        <v>46</v>
      </c>
      <c r="C54" s="11" t="s">
        <v>17</v>
      </c>
      <c r="D54" s="11">
        <v>2</v>
      </c>
      <c r="E54" s="12"/>
      <c r="F54" s="9"/>
    </row>
    <row r="55" spans="1:6" ht="15" x14ac:dyDescent="0.2">
      <c r="A55" s="108"/>
      <c r="B55" s="14"/>
      <c r="C55" s="11"/>
      <c r="D55" s="11"/>
      <c r="E55" s="12"/>
      <c r="F55" s="9"/>
    </row>
    <row r="56" spans="1:6" ht="45" x14ac:dyDescent="0.2">
      <c r="A56" s="108" t="s">
        <v>47</v>
      </c>
      <c r="B56" s="14" t="s">
        <v>48</v>
      </c>
      <c r="C56" s="11" t="s">
        <v>13</v>
      </c>
      <c r="D56" s="11">
        <v>50</v>
      </c>
      <c r="E56" s="12"/>
      <c r="F56" s="9"/>
    </row>
    <row r="57" spans="1:6" ht="15" x14ac:dyDescent="0.2">
      <c r="A57" s="108"/>
      <c r="B57" s="14"/>
      <c r="C57" s="11"/>
      <c r="D57" s="11"/>
      <c r="E57" s="12"/>
      <c r="F57" s="9"/>
    </row>
    <row r="58" spans="1:6" ht="15" x14ac:dyDescent="0.2">
      <c r="A58" s="108"/>
      <c r="B58" s="14"/>
      <c r="C58" s="11"/>
      <c r="D58" s="11"/>
      <c r="E58" s="12"/>
      <c r="F58" s="9"/>
    </row>
    <row r="59" spans="1:6" ht="15" x14ac:dyDescent="0.2">
      <c r="A59" s="108"/>
      <c r="B59" s="15" t="s">
        <v>49</v>
      </c>
      <c r="C59" s="11"/>
      <c r="D59" s="11"/>
      <c r="E59" s="12"/>
      <c r="F59" s="9"/>
    </row>
    <row r="60" spans="1:6" ht="15" x14ac:dyDescent="0.2">
      <c r="A60" s="108"/>
      <c r="B60" s="15"/>
      <c r="C60" s="11"/>
      <c r="D60" s="11"/>
      <c r="E60" s="12"/>
      <c r="F60" s="9"/>
    </row>
    <row r="61" spans="1:6" ht="15" x14ac:dyDescent="0.2">
      <c r="A61" s="108"/>
      <c r="B61" s="2" t="s">
        <v>21</v>
      </c>
      <c r="C61" s="11"/>
      <c r="D61" s="11"/>
      <c r="E61" s="12"/>
      <c r="F61" s="9"/>
    </row>
    <row r="62" spans="1:6" ht="15" x14ac:dyDescent="0.2">
      <c r="A62" s="108"/>
      <c r="B62" s="14"/>
      <c r="C62" s="11"/>
      <c r="D62" s="11"/>
      <c r="E62" s="12"/>
      <c r="F62" s="9"/>
    </row>
    <row r="63" spans="1:6" ht="15" x14ac:dyDescent="0.2">
      <c r="A63" s="108" t="s">
        <v>50</v>
      </c>
      <c r="B63" s="5" t="s">
        <v>51</v>
      </c>
      <c r="C63" s="11" t="s">
        <v>13</v>
      </c>
      <c r="D63" s="11">
        <v>20</v>
      </c>
      <c r="E63" s="12"/>
      <c r="F63" s="9"/>
    </row>
    <row r="64" spans="1:6" ht="15" x14ac:dyDescent="0.2">
      <c r="A64" s="108"/>
      <c r="B64" s="14"/>
      <c r="C64" s="11"/>
      <c r="D64" s="11"/>
      <c r="E64" s="12"/>
      <c r="F64" s="9"/>
    </row>
    <row r="65" spans="1:6" ht="60" x14ac:dyDescent="0.2">
      <c r="A65" s="108" t="s">
        <v>52</v>
      </c>
      <c r="B65" s="5" t="s">
        <v>53</v>
      </c>
      <c r="C65" s="11" t="s">
        <v>27</v>
      </c>
      <c r="D65" s="11">
        <v>100</v>
      </c>
      <c r="E65" s="12"/>
      <c r="F65" s="9"/>
    </row>
    <row r="66" spans="1:6" ht="15" x14ac:dyDescent="0.2">
      <c r="A66" s="108"/>
      <c r="B66" s="5"/>
      <c r="C66" s="11"/>
      <c r="D66" s="11"/>
      <c r="E66" s="12"/>
      <c r="F66" s="9"/>
    </row>
    <row r="67" spans="1:6" ht="30" x14ac:dyDescent="0.2">
      <c r="A67" s="108" t="s">
        <v>54</v>
      </c>
      <c r="B67" s="5" t="s">
        <v>55</v>
      </c>
      <c r="C67" s="11" t="s">
        <v>17</v>
      </c>
      <c r="D67" s="11">
        <v>3</v>
      </c>
      <c r="E67" s="12"/>
      <c r="F67" s="9"/>
    </row>
    <row r="68" spans="1:6" ht="15" x14ac:dyDescent="0.25">
      <c r="A68" s="108"/>
      <c r="B68" s="16"/>
      <c r="C68" s="11"/>
      <c r="D68" s="11"/>
      <c r="E68" s="12"/>
      <c r="F68" s="12"/>
    </row>
    <row r="69" spans="1:6" ht="15" x14ac:dyDescent="0.2">
      <c r="A69" s="108" t="s">
        <v>43</v>
      </c>
      <c r="B69" s="17" t="s">
        <v>56</v>
      </c>
      <c r="C69" s="18" t="s">
        <v>13</v>
      </c>
      <c r="D69" s="11">
        <v>8</v>
      </c>
      <c r="E69" s="19"/>
      <c r="F69" s="9"/>
    </row>
    <row r="70" spans="1:6" ht="15" x14ac:dyDescent="0.2">
      <c r="A70" s="108"/>
      <c r="B70" s="5"/>
      <c r="C70" s="3"/>
      <c r="D70" s="20"/>
      <c r="E70" s="19"/>
      <c r="F70" s="12"/>
    </row>
    <row r="71" spans="1:6" ht="15" x14ac:dyDescent="0.2">
      <c r="A71" s="108"/>
      <c r="B71" s="2" t="s">
        <v>57</v>
      </c>
      <c r="C71" s="3"/>
      <c r="D71" s="20"/>
      <c r="E71" s="4"/>
      <c r="F71" s="21"/>
    </row>
    <row r="72" spans="1:6" ht="15" x14ac:dyDescent="0.2">
      <c r="A72" s="108"/>
      <c r="B72" s="2"/>
      <c r="C72" s="3"/>
      <c r="D72" s="20"/>
      <c r="E72" s="4"/>
      <c r="F72" s="12"/>
    </row>
    <row r="73" spans="1:6" ht="15" x14ac:dyDescent="0.2">
      <c r="A73" s="109"/>
      <c r="B73" s="2" t="s">
        <v>58</v>
      </c>
      <c r="C73" s="18"/>
      <c r="D73" s="11"/>
      <c r="E73" s="19"/>
      <c r="F73" s="12"/>
    </row>
    <row r="74" spans="1:6" ht="30" x14ac:dyDescent="0.2">
      <c r="A74" s="109" t="s">
        <v>11</v>
      </c>
      <c r="B74" s="5" t="s">
        <v>59</v>
      </c>
      <c r="C74" s="11" t="s">
        <v>13</v>
      </c>
      <c r="D74" s="11">
        <v>50</v>
      </c>
      <c r="E74" s="19"/>
      <c r="F74" s="12"/>
    </row>
    <row r="75" spans="1:6" ht="15" x14ac:dyDescent="0.2">
      <c r="A75" s="109"/>
      <c r="B75" s="5"/>
      <c r="C75" s="11"/>
      <c r="D75" s="11"/>
      <c r="E75" s="19"/>
      <c r="F75" s="12"/>
    </row>
    <row r="76" spans="1:6" ht="15" x14ac:dyDescent="0.2">
      <c r="A76" s="109" t="s">
        <v>15</v>
      </c>
      <c r="B76" s="5" t="s">
        <v>60</v>
      </c>
      <c r="C76" s="18" t="s">
        <v>13</v>
      </c>
      <c r="D76" s="11">
        <v>20</v>
      </c>
      <c r="E76" s="19"/>
      <c r="F76" s="12"/>
    </row>
    <row r="77" spans="1:6" ht="15" x14ac:dyDescent="0.2">
      <c r="A77" s="110"/>
      <c r="B77" s="23"/>
      <c r="C77" s="24"/>
      <c r="D77" s="25"/>
      <c r="E77" s="26"/>
      <c r="F77" s="27"/>
    </row>
    <row r="78" spans="1:6" ht="15" x14ac:dyDescent="0.2">
      <c r="A78" s="108"/>
      <c r="B78" s="5"/>
      <c r="C78" s="18"/>
      <c r="D78" s="11"/>
      <c r="E78" s="19"/>
      <c r="F78" s="12"/>
    </row>
    <row r="79" spans="1:6" ht="15" x14ac:dyDescent="0.2">
      <c r="A79" s="108"/>
      <c r="B79" s="2" t="s">
        <v>61</v>
      </c>
      <c r="C79" s="3"/>
      <c r="D79" s="20"/>
      <c r="E79" s="4"/>
      <c r="F79" s="21"/>
    </row>
    <row r="80" spans="1:6" ht="15" x14ac:dyDescent="0.2">
      <c r="A80" s="108"/>
      <c r="B80" s="5"/>
      <c r="C80" s="3"/>
      <c r="D80" s="20"/>
      <c r="E80" s="19"/>
      <c r="F80" s="12"/>
    </row>
    <row r="81" spans="1:6" ht="15" x14ac:dyDescent="0.2">
      <c r="A81" s="109"/>
      <c r="B81" s="2" t="s">
        <v>62</v>
      </c>
      <c r="C81" s="18"/>
      <c r="D81" s="11"/>
      <c r="E81" s="19"/>
      <c r="F81" s="12"/>
    </row>
    <row r="82" spans="1:6" ht="60" x14ac:dyDescent="0.2">
      <c r="A82" s="109"/>
      <c r="B82" s="28" t="s">
        <v>63</v>
      </c>
      <c r="C82" s="18"/>
      <c r="D82" s="11"/>
      <c r="E82" s="19"/>
      <c r="F82" s="12"/>
    </row>
    <row r="83" spans="1:6" ht="15" x14ac:dyDescent="0.2">
      <c r="A83" s="109"/>
      <c r="B83" s="2"/>
      <c r="C83" s="18"/>
      <c r="D83" s="11"/>
      <c r="E83" s="19"/>
      <c r="F83" s="12"/>
    </row>
    <row r="84" spans="1:6" ht="30" x14ac:dyDescent="0.2">
      <c r="A84" s="109" t="s">
        <v>11</v>
      </c>
      <c r="B84" s="5" t="s">
        <v>64</v>
      </c>
      <c r="C84" s="11" t="s">
        <v>13</v>
      </c>
      <c r="D84" s="11">
        <v>11</v>
      </c>
      <c r="E84" s="19"/>
      <c r="F84" s="12"/>
    </row>
    <row r="85" spans="1:6" ht="15" x14ac:dyDescent="0.2">
      <c r="A85" s="109"/>
      <c r="B85" s="5"/>
      <c r="C85" s="11"/>
      <c r="D85" s="11"/>
      <c r="E85" s="19"/>
      <c r="F85" s="12"/>
    </row>
    <row r="86" spans="1:6" ht="30" x14ac:dyDescent="0.2">
      <c r="A86" s="109" t="s">
        <v>15</v>
      </c>
      <c r="B86" s="5" t="s">
        <v>65</v>
      </c>
      <c r="C86" s="18" t="s">
        <v>66</v>
      </c>
      <c r="D86" s="11">
        <v>16</v>
      </c>
      <c r="E86" s="19"/>
      <c r="F86" s="12"/>
    </row>
    <row r="87" spans="1:6" ht="15" x14ac:dyDescent="0.2">
      <c r="A87" s="109"/>
      <c r="B87" s="5"/>
      <c r="C87" s="18"/>
      <c r="D87" s="11"/>
      <c r="E87" s="19"/>
      <c r="F87" s="12"/>
    </row>
    <row r="88" spans="1:6" ht="30" x14ac:dyDescent="0.2">
      <c r="A88" s="109" t="s">
        <v>19</v>
      </c>
      <c r="B88" s="5" t="s">
        <v>67</v>
      </c>
      <c r="C88" s="18" t="s">
        <v>66</v>
      </c>
      <c r="D88" s="11">
        <v>23</v>
      </c>
      <c r="E88" s="19"/>
      <c r="F88" s="12"/>
    </row>
    <row r="89" spans="1:6" ht="15" x14ac:dyDescent="0.2">
      <c r="A89" s="109"/>
      <c r="B89" s="5"/>
      <c r="C89" s="18"/>
      <c r="D89" s="11"/>
      <c r="E89" s="19"/>
      <c r="F89" s="12"/>
    </row>
    <row r="90" spans="1:6" ht="15" x14ac:dyDescent="0.2">
      <c r="A90" s="109" t="s">
        <v>22</v>
      </c>
      <c r="B90" s="5" t="s">
        <v>68</v>
      </c>
      <c r="C90" s="18" t="s">
        <v>66</v>
      </c>
      <c r="D90" s="11">
        <f>5*4.6</f>
        <v>23</v>
      </c>
      <c r="E90" s="19"/>
      <c r="F90" s="12"/>
    </row>
    <row r="91" spans="1:6" ht="15" x14ac:dyDescent="0.2">
      <c r="A91" s="109"/>
      <c r="B91" s="5"/>
      <c r="C91" s="18"/>
      <c r="D91" s="11"/>
      <c r="E91" s="19"/>
      <c r="F91" s="12"/>
    </row>
    <row r="92" spans="1:6" ht="15" x14ac:dyDescent="0.2">
      <c r="A92" s="109" t="s">
        <v>25</v>
      </c>
      <c r="B92" s="5" t="s">
        <v>69</v>
      </c>
      <c r="C92" s="18" t="s">
        <v>66</v>
      </c>
      <c r="D92" s="11">
        <f>2*4</f>
        <v>8</v>
      </c>
      <c r="E92" s="19"/>
      <c r="F92" s="12"/>
    </row>
    <row r="93" spans="1:6" ht="15" x14ac:dyDescent="0.2">
      <c r="A93" s="109"/>
      <c r="B93" s="5"/>
      <c r="C93" s="18"/>
      <c r="D93" s="11"/>
      <c r="E93" s="19"/>
      <c r="F93" s="12"/>
    </row>
    <row r="94" spans="1:6" ht="30" x14ac:dyDescent="0.2">
      <c r="A94" s="109" t="s">
        <v>28</v>
      </c>
      <c r="B94" s="5" t="s">
        <v>70</v>
      </c>
      <c r="C94" s="18" t="s">
        <v>66</v>
      </c>
      <c r="D94" s="11">
        <f>D92</f>
        <v>8</v>
      </c>
      <c r="E94" s="19"/>
      <c r="F94" s="12"/>
    </row>
    <row r="95" spans="1:6" ht="15" x14ac:dyDescent="0.2">
      <c r="A95" s="109"/>
      <c r="B95" s="5"/>
      <c r="C95" s="18"/>
      <c r="D95" s="11"/>
      <c r="E95" s="19"/>
      <c r="F95" s="12"/>
    </row>
    <row r="96" spans="1:6" ht="15" x14ac:dyDescent="0.2">
      <c r="A96" s="109"/>
      <c r="B96" s="2" t="s">
        <v>71</v>
      </c>
      <c r="C96" s="3"/>
      <c r="D96" s="20"/>
      <c r="E96" s="19"/>
      <c r="F96" s="21"/>
    </row>
    <row r="97" spans="1:6" ht="15" x14ac:dyDescent="0.2">
      <c r="A97" s="109"/>
      <c r="B97" s="2"/>
      <c r="C97" s="3"/>
      <c r="D97" s="20"/>
      <c r="E97" s="19"/>
      <c r="F97" s="12"/>
    </row>
    <row r="98" spans="1:6" ht="15" x14ac:dyDescent="0.2">
      <c r="A98" s="109"/>
      <c r="B98" s="2" t="s">
        <v>72</v>
      </c>
      <c r="C98" s="18"/>
      <c r="D98" s="11"/>
      <c r="E98" s="19"/>
      <c r="F98" s="12"/>
    </row>
    <row r="99" spans="1:6" ht="15" x14ac:dyDescent="0.2">
      <c r="A99" s="109"/>
      <c r="B99" s="2"/>
      <c r="C99" s="18"/>
      <c r="D99" s="11"/>
      <c r="E99" s="19"/>
      <c r="F99" s="12"/>
    </row>
    <row r="100" spans="1:6" ht="90" x14ac:dyDescent="0.2">
      <c r="A100" s="111" t="s">
        <v>11</v>
      </c>
      <c r="B100" s="29" t="s">
        <v>73</v>
      </c>
      <c r="C100" s="30" t="s">
        <v>74</v>
      </c>
      <c r="D100" s="31">
        <v>3</v>
      </c>
      <c r="E100" s="32"/>
      <c r="F100" s="33"/>
    </row>
    <row r="101" spans="1:6" ht="15" x14ac:dyDescent="0.2">
      <c r="A101" s="108"/>
      <c r="B101" s="5"/>
      <c r="C101" s="11"/>
      <c r="D101" s="18"/>
      <c r="E101" s="19"/>
      <c r="F101" s="12"/>
    </row>
    <row r="102" spans="1:6" ht="15" x14ac:dyDescent="0.2">
      <c r="A102" s="108"/>
      <c r="B102" s="2" t="s">
        <v>75</v>
      </c>
      <c r="C102" s="20"/>
      <c r="D102" s="3"/>
      <c r="E102" s="19"/>
      <c r="F102" s="21"/>
    </row>
    <row r="103" spans="1:6" ht="15" x14ac:dyDescent="0.2">
      <c r="A103" s="108"/>
      <c r="B103" s="2"/>
      <c r="C103" s="20"/>
      <c r="D103" s="3"/>
      <c r="E103" s="19"/>
      <c r="F103" s="12"/>
    </row>
    <row r="104" spans="1:6" ht="15" x14ac:dyDescent="0.2">
      <c r="A104" s="108"/>
      <c r="B104" s="2" t="s">
        <v>76</v>
      </c>
      <c r="C104" s="11"/>
      <c r="D104" s="18"/>
      <c r="E104" s="19"/>
      <c r="F104" s="12"/>
    </row>
    <row r="105" spans="1:6" ht="15" x14ac:dyDescent="0.2">
      <c r="A105" s="108"/>
      <c r="B105" s="2"/>
      <c r="C105" s="11"/>
      <c r="D105" s="18"/>
      <c r="E105" s="19"/>
      <c r="F105" s="12"/>
    </row>
    <row r="106" spans="1:6" ht="30" x14ac:dyDescent="0.2">
      <c r="A106" s="108" t="s">
        <v>11</v>
      </c>
      <c r="B106" s="5" t="s">
        <v>77</v>
      </c>
      <c r="C106" s="11" t="s">
        <v>78</v>
      </c>
      <c r="D106" s="34">
        <v>8</v>
      </c>
      <c r="E106" s="19"/>
      <c r="F106" s="33"/>
    </row>
    <row r="107" spans="1:6" ht="15" x14ac:dyDescent="0.2">
      <c r="A107" s="108"/>
      <c r="B107" s="5"/>
      <c r="C107" s="11"/>
      <c r="D107" s="18"/>
      <c r="E107" s="19"/>
      <c r="F107" s="33"/>
    </row>
    <row r="108" spans="1:6" ht="15" x14ac:dyDescent="0.2">
      <c r="A108" s="111" t="s">
        <v>15</v>
      </c>
      <c r="B108" s="35" t="s">
        <v>79</v>
      </c>
      <c r="C108" s="30" t="s">
        <v>78</v>
      </c>
      <c r="D108" s="31">
        <v>2</v>
      </c>
      <c r="E108" s="32"/>
      <c r="F108" s="33"/>
    </row>
    <row r="109" spans="1:6" ht="15" x14ac:dyDescent="0.2">
      <c r="A109" s="108"/>
      <c r="B109" s="5"/>
      <c r="C109" s="11"/>
      <c r="D109" s="18"/>
      <c r="E109" s="19"/>
      <c r="F109" s="12"/>
    </row>
    <row r="110" spans="1:6" ht="15" x14ac:dyDescent="0.2">
      <c r="A110" s="108"/>
      <c r="B110" s="2" t="s">
        <v>80</v>
      </c>
      <c r="C110" s="20"/>
      <c r="D110" s="3"/>
      <c r="E110" s="19"/>
      <c r="F110" s="21"/>
    </row>
    <row r="111" spans="1:6" ht="15" x14ac:dyDescent="0.2">
      <c r="A111" s="108"/>
      <c r="B111" s="2"/>
      <c r="C111" s="20"/>
      <c r="D111" s="3"/>
      <c r="E111" s="19"/>
      <c r="F111" s="12"/>
    </row>
    <row r="112" spans="1:6" ht="15" x14ac:dyDescent="0.2">
      <c r="A112" s="108"/>
      <c r="B112" s="2" t="s">
        <v>81</v>
      </c>
      <c r="C112" s="11"/>
      <c r="D112" s="18"/>
      <c r="E112" s="19"/>
      <c r="F112" s="12"/>
    </row>
    <row r="113" spans="1:6" ht="15" x14ac:dyDescent="0.2">
      <c r="A113" s="108"/>
      <c r="B113" s="2" t="s">
        <v>82</v>
      </c>
      <c r="C113" s="11"/>
      <c r="D113" s="18"/>
      <c r="E113" s="19"/>
      <c r="F113" s="12"/>
    </row>
    <row r="114" spans="1:6" ht="15" x14ac:dyDescent="0.2">
      <c r="A114" s="108"/>
      <c r="B114" s="2"/>
      <c r="C114" s="11"/>
      <c r="D114" s="18"/>
      <c r="E114" s="19"/>
      <c r="F114" s="12"/>
    </row>
    <row r="115" spans="1:6" ht="15" x14ac:dyDescent="0.2">
      <c r="A115" s="108" t="s">
        <v>11</v>
      </c>
      <c r="B115" s="5" t="s">
        <v>83</v>
      </c>
      <c r="C115" s="11" t="s">
        <v>13</v>
      </c>
      <c r="D115" s="18">
        <v>20</v>
      </c>
      <c r="E115" s="19"/>
      <c r="F115" s="12"/>
    </row>
    <row r="116" spans="1:6" ht="15" x14ac:dyDescent="0.2">
      <c r="A116" s="108"/>
      <c r="B116" s="5"/>
      <c r="C116" s="11"/>
      <c r="D116" s="18"/>
      <c r="E116" s="19"/>
      <c r="F116" s="12"/>
    </row>
    <row r="117" spans="1:6" ht="15" x14ac:dyDescent="0.2">
      <c r="A117" s="108" t="s">
        <v>15</v>
      </c>
      <c r="B117" s="2" t="s">
        <v>84</v>
      </c>
      <c r="C117" s="11" t="s">
        <v>13</v>
      </c>
      <c r="D117" s="18">
        <v>2</v>
      </c>
      <c r="E117" s="19"/>
      <c r="F117" s="12"/>
    </row>
    <row r="118" spans="1:6" ht="15" x14ac:dyDescent="0.2">
      <c r="A118" s="108"/>
      <c r="B118" s="2"/>
      <c r="C118" s="11"/>
      <c r="D118" s="18"/>
      <c r="E118" s="19"/>
      <c r="F118" s="12"/>
    </row>
    <row r="119" spans="1:6" ht="15" x14ac:dyDescent="0.2">
      <c r="A119" s="108"/>
      <c r="B119" s="36" t="s">
        <v>85</v>
      </c>
      <c r="C119" s="18"/>
      <c r="D119" s="11"/>
      <c r="E119" s="19"/>
      <c r="F119" s="12"/>
    </row>
    <row r="120" spans="1:6" ht="15" x14ac:dyDescent="0.2">
      <c r="A120" s="108"/>
      <c r="B120" s="36"/>
      <c r="C120" s="18"/>
      <c r="D120" s="11"/>
      <c r="E120" s="19"/>
      <c r="F120" s="12"/>
    </row>
    <row r="121" spans="1:6" ht="30" x14ac:dyDescent="0.2">
      <c r="A121" s="108" t="s">
        <v>19</v>
      </c>
      <c r="B121" s="5" t="s">
        <v>86</v>
      </c>
      <c r="C121" s="18" t="s">
        <v>13</v>
      </c>
      <c r="D121" s="11">
        <v>60</v>
      </c>
      <c r="E121" s="19"/>
      <c r="F121" s="12"/>
    </row>
    <row r="122" spans="1:6" ht="15" x14ac:dyDescent="0.2">
      <c r="A122" s="108"/>
      <c r="B122" s="23"/>
      <c r="C122" s="18"/>
      <c r="D122" s="11"/>
      <c r="E122" s="19"/>
      <c r="F122" s="12"/>
    </row>
    <row r="123" spans="1:6" ht="60" x14ac:dyDescent="0.2">
      <c r="A123" s="108" t="s">
        <v>22</v>
      </c>
      <c r="B123" s="37" t="s">
        <v>87</v>
      </c>
      <c r="C123" s="18" t="s">
        <v>13</v>
      </c>
      <c r="D123" s="11">
        <v>65</v>
      </c>
      <c r="E123" s="19"/>
      <c r="F123" s="12"/>
    </row>
    <row r="124" spans="1:6" ht="15" x14ac:dyDescent="0.2">
      <c r="A124" s="108"/>
      <c r="B124" s="5"/>
      <c r="C124" s="18"/>
      <c r="D124" s="11"/>
      <c r="E124" s="19"/>
      <c r="F124" s="12"/>
    </row>
    <row r="125" spans="1:6" ht="15" x14ac:dyDescent="0.2">
      <c r="A125" s="108"/>
      <c r="B125" s="2" t="s">
        <v>88</v>
      </c>
      <c r="C125" s="3"/>
      <c r="D125" s="20"/>
      <c r="E125" s="12"/>
      <c r="F125" s="21"/>
    </row>
    <row r="126" spans="1:6" ht="15" x14ac:dyDescent="0.2">
      <c r="A126" s="108"/>
      <c r="B126" s="2"/>
      <c r="C126" s="3"/>
      <c r="D126" s="20"/>
      <c r="E126" s="12"/>
      <c r="F126" s="12"/>
    </row>
    <row r="127" spans="1:6" ht="15" x14ac:dyDescent="0.2">
      <c r="A127" s="108"/>
      <c r="B127" s="2" t="s">
        <v>89</v>
      </c>
      <c r="C127" s="3"/>
      <c r="D127" s="20"/>
      <c r="E127" s="12"/>
      <c r="F127" s="12"/>
    </row>
    <row r="128" spans="1:6" ht="15" x14ac:dyDescent="0.2">
      <c r="A128" s="108"/>
      <c r="B128" s="2"/>
      <c r="C128" s="3"/>
      <c r="D128" s="20"/>
      <c r="E128" s="12"/>
      <c r="F128" s="12"/>
    </row>
    <row r="129" spans="1:6" ht="15" x14ac:dyDescent="0.2">
      <c r="A129" s="108" t="s">
        <v>11</v>
      </c>
      <c r="B129" s="5" t="s">
        <v>90</v>
      </c>
      <c r="C129" s="18" t="s">
        <v>13</v>
      </c>
      <c r="D129" s="11">
        <v>10</v>
      </c>
      <c r="E129" s="12"/>
      <c r="F129" s="12"/>
    </row>
    <row r="130" spans="1:6" ht="15" x14ac:dyDescent="0.2">
      <c r="A130" s="108"/>
      <c r="B130" s="5"/>
      <c r="C130" s="18"/>
      <c r="D130" s="11"/>
      <c r="E130" s="12"/>
      <c r="F130" s="12"/>
    </row>
    <row r="131" spans="1:6" ht="15" x14ac:dyDescent="0.2">
      <c r="A131" s="108" t="s">
        <v>15</v>
      </c>
      <c r="B131" s="5" t="s">
        <v>91</v>
      </c>
      <c r="C131" s="18" t="s">
        <v>13</v>
      </c>
      <c r="D131" s="11">
        <v>60</v>
      </c>
      <c r="E131" s="12"/>
      <c r="F131" s="12"/>
    </row>
    <row r="132" spans="1:6" ht="15" x14ac:dyDescent="0.2">
      <c r="A132" s="108"/>
      <c r="B132" s="5"/>
      <c r="C132" s="18"/>
      <c r="D132" s="11"/>
      <c r="E132" s="12"/>
      <c r="F132" s="12"/>
    </row>
    <row r="133" spans="1:6" ht="15" x14ac:dyDescent="0.2">
      <c r="A133" s="109"/>
      <c r="B133" s="2" t="s">
        <v>92</v>
      </c>
      <c r="C133" s="3"/>
      <c r="D133" s="20"/>
      <c r="E133" s="12"/>
      <c r="F133" s="21"/>
    </row>
    <row r="134" spans="1:6" ht="15" x14ac:dyDescent="0.2">
      <c r="A134" s="109"/>
      <c r="B134" s="2"/>
      <c r="C134" s="3"/>
      <c r="D134" s="20"/>
      <c r="E134" s="12"/>
      <c r="F134" s="21"/>
    </row>
    <row r="135" spans="1:6" ht="15" x14ac:dyDescent="0.2">
      <c r="A135" s="109"/>
      <c r="B135" s="2" t="s">
        <v>93</v>
      </c>
      <c r="C135" s="3"/>
      <c r="D135" s="20"/>
      <c r="E135" s="12"/>
      <c r="F135" s="21"/>
    </row>
    <row r="136" spans="1:6" ht="15" x14ac:dyDescent="0.2">
      <c r="A136" s="109"/>
      <c r="B136" s="2"/>
      <c r="C136" s="3"/>
      <c r="D136" s="20"/>
      <c r="E136" s="12"/>
      <c r="F136" s="21"/>
    </row>
    <row r="137" spans="1:6" ht="45" x14ac:dyDescent="0.2">
      <c r="A137" s="109" t="s">
        <v>11</v>
      </c>
      <c r="B137" s="5" t="s">
        <v>94</v>
      </c>
      <c r="C137" s="18" t="s">
        <v>2</v>
      </c>
      <c r="D137" s="11">
        <v>1</v>
      </c>
      <c r="E137" s="12"/>
      <c r="F137" s="12"/>
    </row>
    <row r="138" spans="1:6" ht="15" x14ac:dyDescent="0.2">
      <c r="A138" s="110"/>
      <c r="B138" s="23"/>
      <c r="C138" s="38"/>
      <c r="D138" s="39"/>
      <c r="E138" s="27"/>
      <c r="F138" s="12"/>
    </row>
    <row r="139" spans="1:6" ht="15" x14ac:dyDescent="0.2">
      <c r="A139" s="112" t="s">
        <v>15</v>
      </c>
      <c r="B139" s="41" t="s">
        <v>95</v>
      </c>
      <c r="C139" s="40" t="s">
        <v>96</v>
      </c>
      <c r="D139" s="42">
        <v>6</v>
      </c>
      <c r="E139" s="43"/>
      <c r="F139" s="12"/>
    </row>
    <row r="140" spans="1:6" ht="15" x14ac:dyDescent="0.25">
      <c r="A140" s="112"/>
      <c r="B140" s="41"/>
      <c r="C140" s="44"/>
      <c r="D140" s="42"/>
      <c r="E140" s="43"/>
      <c r="F140" s="12"/>
    </row>
    <row r="141" spans="1:6" ht="15" x14ac:dyDescent="0.2">
      <c r="A141" s="112" t="s">
        <v>19</v>
      </c>
      <c r="B141" s="41" t="s">
        <v>97</v>
      </c>
      <c r="C141" s="40" t="s">
        <v>96</v>
      </c>
      <c r="D141" s="42">
        <v>5</v>
      </c>
      <c r="E141" s="43"/>
      <c r="F141" s="12"/>
    </row>
    <row r="142" spans="1:6" ht="15" x14ac:dyDescent="0.2">
      <c r="A142" s="112"/>
      <c r="B142" s="41"/>
      <c r="C142" s="40"/>
      <c r="D142" s="42"/>
      <c r="E142" s="43"/>
      <c r="F142" s="12"/>
    </row>
    <row r="143" spans="1:6" ht="30" x14ac:dyDescent="0.2">
      <c r="A143" s="112" t="s">
        <v>22</v>
      </c>
      <c r="B143" s="41" t="s">
        <v>98</v>
      </c>
      <c r="C143" s="40" t="s">
        <v>13</v>
      </c>
      <c r="D143" s="42">
        <v>2</v>
      </c>
      <c r="E143" s="43"/>
      <c r="F143" s="12"/>
    </row>
    <row r="144" spans="1:6" ht="15" x14ac:dyDescent="0.2">
      <c r="A144" s="112"/>
      <c r="B144" s="41"/>
      <c r="C144" s="40"/>
      <c r="D144" s="42"/>
      <c r="E144" s="43"/>
      <c r="F144" s="12"/>
    </row>
    <row r="145" spans="1:6" ht="30" x14ac:dyDescent="0.2">
      <c r="A145" s="112" t="s">
        <v>25</v>
      </c>
      <c r="B145" s="41" t="s">
        <v>99</v>
      </c>
      <c r="C145" s="40" t="s">
        <v>96</v>
      </c>
      <c r="D145" s="42">
        <v>1</v>
      </c>
      <c r="E145" s="43"/>
      <c r="F145" s="12"/>
    </row>
    <row r="146" spans="1:6" ht="15" x14ac:dyDescent="0.2">
      <c r="A146" s="109"/>
      <c r="B146" s="45" t="s">
        <v>100</v>
      </c>
      <c r="C146" s="22"/>
      <c r="D146" s="6"/>
      <c r="E146" s="46"/>
      <c r="F146" s="46"/>
    </row>
    <row r="147" spans="1:6" ht="30" x14ac:dyDescent="0.2">
      <c r="A147" s="113" t="s">
        <v>28</v>
      </c>
      <c r="B147" s="48" t="s">
        <v>101</v>
      </c>
      <c r="C147" s="49" t="s">
        <v>96</v>
      </c>
      <c r="D147" s="50">
        <v>1.8</v>
      </c>
      <c r="E147" s="51"/>
      <c r="F147" s="52"/>
    </row>
    <row r="148" spans="1:6" ht="15" x14ac:dyDescent="0.2">
      <c r="A148" s="113"/>
      <c r="B148" s="48"/>
      <c r="C148" s="49"/>
      <c r="D148" s="50"/>
      <c r="E148" s="51"/>
      <c r="F148" s="52"/>
    </row>
    <row r="149" spans="1:6" ht="15" x14ac:dyDescent="0.2">
      <c r="A149" s="113" t="s">
        <v>30</v>
      </c>
      <c r="B149" s="48" t="s">
        <v>102</v>
      </c>
      <c r="C149" s="49" t="s">
        <v>13</v>
      </c>
      <c r="D149" s="50">
        <v>4.5</v>
      </c>
      <c r="E149" s="51"/>
      <c r="F149" s="52"/>
    </row>
    <row r="150" spans="1:6" ht="15" x14ac:dyDescent="0.2">
      <c r="A150" s="113"/>
      <c r="B150" s="48"/>
      <c r="C150" s="49"/>
      <c r="D150" s="50"/>
      <c r="E150" s="51"/>
      <c r="F150" s="52"/>
    </row>
    <row r="151" spans="1:6" ht="15" x14ac:dyDescent="0.2">
      <c r="A151" s="113" t="s">
        <v>32</v>
      </c>
      <c r="B151" s="53" t="s">
        <v>103</v>
      </c>
      <c r="C151" s="47" t="s">
        <v>104</v>
      </c>
      <c r="D151" s="54">
        <v>20</v>
      </c>
      <c r="E151" s="51"/>
      <c r="F151" s="52"/>
    </row>
    <row r="152" spans="1:6" ht="15" x14ac:dyDescent="0.2">
      <c r="A152" s="113"/>
      <c r="B152" s="48"/>
      <c r="C152" s="49"/>
      <c r="D152" s="50"/>
      <c r="E152" s="51"/>
      <c r="F152" s="52"/>
    </row>
    <row r="153" spans="1:6" ht="30" x14ac:dyDescent="0.2">
      <c r="A153" s="113" t="s">
        <v>35</v>
      </c>
      <c r="B153" s="48" t="s">
        <v>105</v>
      </c>
      <c r="C153" s="49" t="s">
        <v>96</v>
      </c>
      <c r="D153" s="50">
        <v>0.5</v>
      </c>
      <c r="E153" s="51"/>
      <c r="F153" s="52"/>
    </row>
    <row r="154" spans="1:6" ht="15" x14ac:dyDescent="0.2">
      <c r="A154" s="113"/>
      <c r="B154" s="48"/>
      <c r="C154" s="49"/>
      <c r="D154" s="50"/>
      <c r="E154" s="51"/>
      <c r="F154" s="52"/>
    </row>
    <row r="155" spans="1:6" ht="45" x14ac:dyDescent="0.2">
      <c r="A155" s="113" t="s">
        <v>38</v>
      </c>
      <c r="B155" s="48" t="s">
        <v>106</v>
      </c>
      <c r="C155" s="49" t="s">
        <v>7</v>
      </c>
      <c r="D155" s="50">
        <v>1</v>
      </c>
      <c r="E155" s="51"/>
      <c r="F155" s="52"/>
    </row>
    <row r="156" spans="1:6" ht="15" x14ac:dyDescent="0.2">
      <c r="A156" s="113"/>
      <c r="B156" s="48"/>
      <c r="C156" s="49"/>
      <c r="D156" s="50"/>
      <c r="E156" s="51"/>
      <c r="F156" s="52"/>
    </row>
    <row r="157" spans="1:6" ht="45" x14ac:dyDescent="0.2">
      <c r="A157" s="108" t="s">
        <v>41</v>
      </c>
      <c r="B157" s="17" t="s">
        <v>107</v>
      </c>
      <c r="C157" s="22" t="s">
        <v>78</v>
      </c>
      <c r="D157" s="55">
        <v>2</v>
      </c>
      <c r="E157" s="56"/>
      <c r="F157" s="52"/>
    </row>
    <row r="158" spans="1:6" ht="15" x14ac:dyDescent="0.2">
      <c r="A158" s="114"/>
      <c r="B158" s="57"/>
      <c r="C158" s="58"/>
      <c r="D158" s="59"/>
      <c r="E158" s="60"/>
      <c r="F158" s="61"/>
    </row>
    <row r="159" spans="1:6" ht="15" x14ac:dyDescent="0.2">
      <c r="A159" s="115"/>
      <c r="B159" s="62"/>
      <c r="C159" s="63"/>
      <c r="D159" s="64"/>
      <c r="E159" s="65"/>
      <c r="F159" s="66"/>
    </row>
    <row r="160" spans="1:6" ht="15" x14ac:dyDescent="0.2">
      <c r="A160" s="116"/>
      <c r="B160" s="2" t="s">
        <v>108</v>
      </c>
      <c r="C160" s="20"/>
      <c r="D160" s="67"/>
      <c r="E160" s="12"/>
      <c r="F160" s="21"/>
    </row>
    <row r="161" spans="1:6" ht="15" x14ac:dyDescent="0.25">
      <c r="A161" s="117">
        <v>1</v>
      </c>
      <c r="B161" s="68" t="str">
        <f>B71</f>
        <v>TOTAL FOR SUB-STRUCTURES</v>
      </c>
      <c r="C161" s="69"/>
      <c r="D161" s="69"/>
      <c r="E161" s="70"/>
      <c r="F161" s="70"/>
    </row>
    <row r="162" spans="1:6" ht="15" x14ac:dyDescent="0.25">
      <c r="A162" s="117">
        <v>2</v>
      </c>
      <c r="B162" s="68" t="str">
        <f>B79</f>
        <v>TOTAL ELEMENT NO. 2: (Walling)</v>
      </c>
      <c r="C162" s="69"/>
      <c r="D162" s="69"/>
      <c r="E162" s="70"/>
      <c r="F162" s="70"/>
    </row>
    <row r="163" spans="1:6" ht="15" x14ac:dyDescent="0.25">
      <c r="A163" s="117">
        <v>3</v>
      </c>
      <c r="B163" s="68" t="str">
        <f>B96</f>
        <v>TOTAL ELEMENT NO. 3: (Roofing)</v>
      </c>
      <c r="C163" s="69"/>
      <c r="D163" s="69"/>
      <c r="E163" s="70"/>
      <c r="F163" s="70"/>
    </row>
    <row r="164" spans="1:6" ht="15" x14ac:dyDescent="0.25">
      <c r="A164" s="117">
        <v>4</v>
      </c>
      <c r="B164" s="68" t="str">
        <f>B102</f>
        <v>TOTAL ELEMENT NO. 3 (Doors)</v>
      </c>
      <c r="C164" s="69"/>
      <c r="D164" s="69"/>
      <c r="E164" s="70"/>
      <c r="F164" s="70"/>
    </row>
    <row r="165" spans="1:6" ht="15" x14ac:dyDescent="0.25">
      <c r="A165" s="117">
        <v>5</v>
      </c>
      <c r="B165" s="68" t="str">
        <f>B110</f>
        <v>TOTAL ELEMENT NO. 5: (Windows)</v>
      </c>
      <c r="C165" s="69"/>
      <c r="D165" s="69"/>
      <c r="E165" s="70"/>
      <c r="F165" s="70"/>
    </row>
    <row r="166" spans="1:6" ht="15" x14ac:dyDescent="0.25">
      <c r="A166" s="117">
        <v>6</v>
      </c>
      <c r="B166" s="68" t="str">
        <f>B125</f>
        <v>TOTAL ELEMENT NO. 6: (Internal finishes)</v>
      </c>
      <c r="C166" s="69"/>
      <c r="D166" s="69"/>
      <c r="E166" s="70"/>
      <c r="F166" s="70"/>
    </row>
    <row r="167" spans="1:6" ht="15" x14ac:dyDescent="0.25">
      <c r="A167" s="117">
        <v>7</v>
      </c>
      <c r="B167" s="68" t="str">
        <f>B133</f>
        <v>TOTAL ELEMENT NO.7: (External finishes)</v>
      </c>
      <c r="C167" s="69"/>
      <c r="D167" s="69"/>
      <c r="E167" s="70"/>
      <c r="F167" s="70"/>
    </row>
    <row r="168" spans="1:6" ht="15" x14ac:dyDescent="0.25">
      <c r="A168" s="117">
        <v>8</v>
      </c>
      <c r="B168" s="2" t="s">
        <v>109</v>
      </c>
      <c r="C168" s="69"/>
      <c r="D168" s="69"/>
      <c r="E168" s="70"/>
      <c r="F168" s="70"/>
    </row>
    <row r="169" spans="1:6" ht="15.75" thickBot="1" x14ac:dyDescent="0.3">
      <c r="A169" s="118"/>
      <c r="B169" s="71" t="s">
        <v>128</v>
      </c>
      <c r="C169" s="72"/>
      <c r="D169" s="72"/>
      <c r="E169" s="73"/>
      <c r="F169" s="74"/>
    </row>
    <row r="170" spans="1:6" ht="15.75" x14ac:dyDescent="0.2">
      <c r="A170" s="129" t="s">
        <v>110</v>
      </c>
      <c r="B170" s="130"/>
      <c r="C170" s="130"/>
      <c r="D170" s="130"/>
      <c r="E170" s="130"/>
      <c r="F170" s="131"/>
    </row>
    <row r="171" spans="1:6" ht="42.75" x14ac:dyDescent="0.2">
      <c r="A171" s="113"/>
      <c r="B171" s="86" t="s">
        <v>111</v>
      </c>
      <c r="C171" s="87" t="s">
        <v>112</v>
      </c>
      <c r="D171" s="88" t="s">
        <v>4</v>
      </c>
      <c r="E171" s="89" t="s">
        <v>126</v>
      </c>
      <c r="F171" s="86" t="s">
        <v>127</v>
      </c>
    </row>
    <row r="172" spans="1:6" ht="15" x14ac:dyDescent="0.2">
      <c r="A172" s="113"/>
      <c r="B172" s="86"/>
      <c r="C172" s="87"/>
      <c r="D172" s="88"/>
      <c r="E172" s="89"/>
      <c r="F172" s="90"/>
    </row>
    <row r="173" spans="1:6" ht="30" x14ac:dyDescent="0.2">
      <c r="A173" s="113">
        <v>1</v>
      </c>
      <c r="B173" s="48" t="s">
        <v>8</v>
      </c>
      <c r="C173" s="49" t="s">
        <v>9</v>
      </c>
      <c r="D173" s="50">
        <v>1</v>
      </c>
      <c r="E173" s="51"/>
      <c r="F173" s="51"/>
    </row>
    <row r="174" spans="1:6" ht="15" x14ac:dyDescent="0.2">
      <c r="A174" s="113"/>
      <c r="B174" s="48"/>
      <c r="C174" s="49"/>
      <c r="D174" s="50"/>
      <c r="E174" s="51"/>
      <c r="F174" s="51"/>
    </row>
    <row r="175" spans="1:6" ht="15" x14ac:dyDescent="0.2">
      <c r="A175" s="119">
        <v>2</v>
      </c>
      <c r="B175" s="86" t="s">
        <v>113</v>
      </c>
      <c r="C175" s="47"/>
      <c r="D175" s="91"/>
      <c r="E175" s="51"/>
      <c r="F175" s="51"/>
    </row>
    <row r="176" spans="1:6" ht="15" x14ac:dyDescent="0.2">
      <c r="A176" s="113"/>
      <c r="B176" s="35"/>
      <c r="C176" s="30"/>
      <c r="D176" s="92"/>
      <c r="E176" s="93"/>
      <c r="F176" s="51"/>
    </row>
    <row r="177" spans="1:6" ht="15" x14ac:dyDescent="0.2">
      <c r="A177" s="113"/>
      <c r="B177" s="94" t="s">
        <v>114</v>
      </c>
      <c r="C177" s="47"/>
      <c r="D177" s="91"/>
      <c r="E177" s="95"/>
      <c r="F177" s="51"/>
    </row>
    <row r="178" spans="1:6" ht="15" x14ac:dyDescent="0.2">
      <c r="A178" s="113"/>
      <c r="B178" s="35"/>
      <c r="C178" s="30"/>
      <c r="D178" s="92"/>
      <c r="E178" s="51"/>
      <c r="F178" s="51"/>
    </row>
    <row r="179" spans="1:6" ht="90" x14ac:dyDescent="0.2">
      <c r="A179" s="120">
        <f>A175+0.01</f>
        <v>2.0099999999999998</v>
      </c>
      <c r="B179" s="35" t="s">
        <v>73</v>
      </c>
      <c r="C179" s="30" t="s">
        <v>74</v>
      </c>
      <c r="D179" s="31">
        <v>26</v>
      </c>
      <c r="E179" s="51"/>
      <c r="F179" s="51"/>
    </row>
    <row r="180" spans="1:6" ht="15" x14ac:dyDescent="0.2">
      <c r="A180" s="113"/>
      <c r="B180" s="35"/>
      <c r="C180" s="30"/>
      <c r="D180" s="92"/>
      <c r="E180" s="93"/>
      <c r="F180" s="51"/>
    </row>
    <row r="181" spans="1:6" ht="90" x14ac:dyDescent="0.2">
      <c r="A181" s="120">
        <f>A179+0.01</f>
        <v>2.0199999999999996</v>
      </c>
      <c r="B181" s="35" t="s">
        <v>115</v>
      </c>
      <c r="C181" s="30" t="s">
        <v>74</v>
      </c>
      <c r="D181" s="31">
        <v>1</v>
      </c>
      <c r="E181" s="51"/>
      <c r="F181" s="51"/>
    </row>
    <row r="182" spans="1:6" ht="15" x14ac:dyDescent="0.2">
      <c r="A182" s="120"/>
      <c r="B182" s="35"/>
      <c r="C182" s="30"/>
      <c r="D182" s="31"/>
      <c r="E182" s="51"/>
      <c r="F182" s="51"/>
    </row>
    <row r="183" spans="1:6" ht="15" x14ac:dyDescent="0.2">
      <c r="A183" s="113"/>
      <c r="B183" s="94" t="s">
        <v>116</v>
      </c>
      <c r="C183" s="47"/>
      <c r="D183" s="91"/>
      <c r="E183" s="95"/>
      <c r="F183" s="51"/>
    </row>
    <row r="184" spans="1:6" ht="15" x14ac:dyDescent="0.2">
      <c r="A184" s="113"/>
      <c r="B184" s="35"/>
      <c r="C184" s="30"/>
      <c r="D184" s="92"/>
      <c r="E184" s="93"/>
      <c r="F184" s="51"/>
    </row>
    <row r="185" spans="1:6" ht="30" x14ac:dyDescent="0.2">
      <c r="A185" s="120">
        <f>A181+0.01</f>
        <v>2.0299999999999994</v>
      </c>
      <c r="B185" s="35" t="s">
        <v>117</v>
      </c>
      <c r="C185" s="30" t="s">
        <v>13</v>
      </c>
      <c r="D185" s="92">
        <v>150</v>
      </c>
      <c r="E185" s="51"/>
      <c r="F185" s="51"/>
    </row>
    <row r="186" spans="1:6" ht="15" x14ac:dyDescent="0.2">
      <c r="A186" s="113"/>
      <c r="B186" s="48"/>
      <c r="C186" s="49"/>
      <c r="D186" s="50"/>
      <c r="E186" s="51"/>
      <c r="F186" s="51"/>
    </row>
    <row r="187" spans="1:6" ht="15" x14ac:dyDescent="0.2">
      <c r="A187" s="113"/>
      <c r="B187" s="94" t="s">
        <v>118</v>
      </c>
      <c r="C187" s="47"/>
      <c r="D187" s="91"/>
      <c r="E187" s="95"/>
      <c r="F187" s="51"/>
    </row>
    <row r="188" spans="1:6" ht="15" x14ac:dyDescent="0.2">
      <c r="A188" s="113"/>
      <c r="B188" s="35"/>
      <c r="C188" s="30"/>
      <c r="D188" s="92"/>
      <c r="E188" s="93"/>
      <c r="F188" s="51"/>
    </row>
    <row r="189" spans="1:6" ht="45" x14ac:dyDescent="0.2">
      <c r="A189" s="120">
        <f t="shared" ref="A189" si="0">A185+0.01</f>
        <v>2.0399999999999991</v>
      </c>
      <c r="B189" s="35" t="s">
        <v>119</v>
      </c>
      <c r="C189" s="30" t="s">
        <v>120</v>
      </c>
      <c r="D189" s="31">
        <v>1</v>
      </c>
      <c r="E189" s="51"/>
      <c r="F189" s="51"/>
    </row>
    <row r="190" spans="1:6" ht="15" x14ac:dyDescent="0.2">
      <c r="A190" s="113"/>
      <c r="B190" s="35"/>
      <c r="C190" s="30"/>
      <c r="D190" s="92"/>
      <c r="E190" s="93"/>
      <c r="F190" s="51"/>
    </row>
    <row r="191" spans="1:6" ht="15" x14ac:dyDescent="0.2">
      <c r="A191" s="113"/>
      <c r="B191" s="94" t="s">
        <v>121</v>
      </c>
      <c r="C191" s="47"/>
      <c r="D191" s="91"/>
      <c r="E191" s="95"/>
      <c r="F191" s="51"/>
    </row>
    <row r="192" spans="1:6" ht="15" x14ac:dyDescent="0.2">
      <c r="A192" s="113"/>
      <c r="B192" s="35"/>
      <c r="C192" s="30"/>
      <c r="D192" s="92"/>
      <c r="E192" s="93"/>
      <c r="F192" s="51"/>
    </row>
    <row r="193" spans="1:6" ht="15" x14ac:dyDescent="0.2">
      <c r="A193" s="120">
        <f>A189+0.01</f>
        <v>2.0499999999999989</v>
      </c>
      <c r="B193" s="5" t="s">
        <v>122</v>
      </c>
      <c r="C193" s="6" t="s">
        <v>13</v>
      </c>
      <c r="D193" s="10">
        <v>20</v>
      </c>
      <c r="E193" s="96"/>
      <c r="F193" s="51"/>
    </row>
    <row r="194" spans="1:6" ht="15" x14ac:dyDescent="0.2">
      <c r="A194" s="117"/>
      <c r="B194" s="97"/>
      <c r="C194" s="97"/>
      <c r="D194" s="98"/>
      <c r="E194" s="51"/>
      <c r="F194" s="99"/>
    </row>
    <row r="195" spans="1:6" ht="15" x14ac:dyDescent="0.2">
      <c r="A195" s="121"/>
      <c r="B195" s="100" t="s">
        <v>128</v>
      </c>
      <c r="C195" s="101"/>
      <c r="D195" s="102"/>
      <c r="E195" s="103"/>
      <c r="F195" s="104"/>
    </row>
    <row r="197" spans="1:6" ht="14.25" x14ac:dyDescent="0.2">
      <c r="A197" s="123"/>
      <c r="B197" s="124" t="s">
        <v>123</v>
      </c>
      <c r="C197" s="124"/>
      <c r="D197" s="124"/>
      <c r="E197" s="124"/>
      <c r="F197" s="124"/>
    </row>
    <row r="198" spans="1:6" ht="14.25" x14ac:dyDescent="0.2">
      <c r="A198" s="123">
        <v>1</v>
      </c>
      <c r="B198" s="124" t="s">
        <v>124</v>
      </c>
      <c r="C198" s="124"/>
      <c r="D198" s="124"/>
      <c r="E198" s="124"/>
      <c r="F198" s="124"/>
    </row>
    <row r="199" spans="1:6" ht="14.25" x14ac:dyDescent="0.2">
      <c r="A199" s="123">
        <v>2</v>
      </c>
      <c r="B199" s="124" t="s">
        <v>125</v>
      </c>
      <c r="C199" s="124"/>
      <c r="D199" s="124"/>
      <c r="E199" s="124"/>
      <c r="F199" s="124"/>
    </row>
    <row r="200" spans="1:6" ht="14.25" x14ac:dyDescent="0.2">
      <c r="A200" s="123"/>
      <c r="B200" s="124" t="s">
        <v>129</v>
      </c>
      <c r="C200" s="124"/>
      <c r="D200" s="124"/>
      <c r="E200" s="124"/>
      <c r="F200" s="124"/>
    </row>
  </sheetData>
  <mergeCells count="4">
    <mergeCell ref="A2:F2"/>
    <mergeCell ref="A3:F3"/>
    <mergeCell ref="A170:F170"/>
    <mergeCell ref="B1:F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LOT 4 SCHOOLS</vt:lpstr>
    </vt:vector>
  </TitlesOfParts>
  <Manager/>
  <Company>International Rescue Committee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Esther Kariuki</dc:creator>
  <cp:keywords/>
  <dc:description/>
  <cp:lastModifiedBy>Rachael Muthoni</cp:lastModifiedBy>
  <cp:revision/>
  <dcterms:created xsi:type="dcterms:W3CDTF">2024-09-05T04:23:41Z</dcterms:created>
  <dcterms:modified xsi:type="dcterms:W3CDTF">2024-10-15T08:49:39Z</dcterms:modified>
  <cp:category/>
  <cp:contentStatus/>
</cp:coreProperties>
</file>