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48701A74-C3C6-476A-BB83-62286BDCEB7A}" xr6:coauthVersionLast="47" xr6:coauthVersionMax="47" xr10:uidLastSave="{00000000-0000-0000-0000-000000000000}"/>
  <bookViews>
    <workbookView xWindow="-110" yWindow="-110" windowWidth="19420" windowHeight="10420" xr2:uid="{00000000-000D-0000-FFFF-FFFF00000000}"/>
  </bookViews>
  <sheets>
    <sheet name="NAKAPIRPIR" sheetId="5" r:id="rId1"/>
  </sheets>
  <definedNames>
    <definedName name="_xlnm.Print_Area" localSheetId="0">NAKAPIRPIR!$A$1:$F$162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0" i="5" l="1"/>
  <c r="B158" i="5"/>
  <c r="B156" i="5"/>
  <c r="A156" i="5"/>
  <c r="A158" i="5" s="1"/>
  <c r="A160" i="5" s="1"/>
  <c r="B154" i="5"/>
  <c r="A147" i="5"/>
  <c r="A57" i="5"/>
  <c r="A59" i="5" s="1"/>
  <c r="A61" i="5" s="1"/>
  <c r="A63" i="5" s="1"/>
  <c r="A67" i="5" s="1"/>
  <c r="A71" i="5" s="1"/>
  <c r="A73" i="5" s="1"/>
  <c r="A77" i="5" s="1"/>
  <c r="A81" i="5" s="1"/>
  <c r="A83" i="5" s="1"/>
  <c r="A85" i="5" s="1"/>
  <c r="A87" i="5" s="1"/>
  <c r="A89" i="5" s="1"/>
  <c r="A91" i="5" s="1"/>
  <c r="A93" i="5" s="1"/>
  <c r="A95" i="5" s="1"/>
  <c r="A99" i="5" s="1"/>
  <c r="A101" i="5" s="1"/>
  <c r="A103" i="5" s="1"/>
  <c r="A105" i="5" s="1"/>
  <c r="A113" i="5" s="1"/>
  <c r="A115" i="5" s="1"/>
  <c r="A117" i="5" s="1"/>
  <c r="A119" i="5" s="1"/>
  <c r="A121" i="5" s="1"/>
  <c r="A125" i="5" s="1"/>
  <c r="A129" i="5" s="1"/>
  <c r="A131" i="5" s="1"/>
  <c r="A133" i="5" s="1"/>
  <c r="A135" i="5" s="1"/>
  <c r="A137" i="5" s="1"/>
  <c r="A139" i="5" s="1"/>
  <c r="A141" i="5" s="1"/>
  <c r="A16" i="5"/>
  <c r="A19" i="5" s="1"/>
  <c r="A21" i="5" s="1"/>
  <c r="A23" i="5" s="1"/>
  <c r="A27" i="5" s="1"/>
  <c r="A29" i="5" s="1"/>
  <c r="A31" i="5" s="1"/>
  <c r="A35" i="5" s="1"/>
  <c r="A37" i="5" s="1"/>
  <c r="A39" i="5" s="1"/>
  <c r="A41" i="5" s="1"/>
  <c r="A43" i="5" s="1"/>
  <c r="A45" i="5" s="1"/>
  <c r="A47" i="5" s="1"/>
  <c r="A49" i="5" s="1"/>
  <c r="A51" i="5" s="1"/>
  <c r="A6" i="5"/>
  <c r="A8" i="5" s="1"/>
</calcChain>
</file>

<file path=xl/sharedStrings.xml><?xml version="1.0" encoding="utf-8"?>
<sst xmlns="http://schemas.openxmlformats.org/spreadsheetml/2006/main" count="138" uniqueCount="88">
  <si>
    <t> REHABILITATION AND IMPROVEMENT OF NAKAPIRPIR WATER PROJECT IN TURKANA COUNTY</t>
  </si>
  <si>
    <t>ITEM</t>
  </si>
  <si>
    <t>DESCRIPTION</t>
  </si>
  <si>
    <t>Unit</t>
  </si>
  <si>
    <t>Qty</t>
  </si>
  <si>
    <t>PRELIMINARIES AND GENERAL ITEMS</t>
  </si>
  <si>
    <t>Mobilization  and demobilization from site about 130km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</si>
  <si>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</si>
  <si>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</si>
  <si>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</si>
  <si>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</si>
  <si>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DISMANTLING OF HAND PUMNP &amp; INSTALLATION OF  SOLAR POWERED SYSTEM</t>
  </si>
  <si>
    <t>Dismantling of Hand Pump and Borehole inspection</t>
  </si>
  <si>
    <t>Allow for removal of hand pump and its accessories</t>
  </si>
  <si>
    <t>Pump Intallation</t>
  </si>
  <si>
    <r>
      <t xml:space="preserve">Supply, install and test 1.5" High Density Dayliff uPVC riser pipes (PN12)  and accessories to connect to the submersible pump- </t>
    </r>
    <r>
      <rPr>
        <sz val="10"/>
        <color theme="1"/>
        <rFont val="Times New Roman"/>
        <family val="1"/>
      </rPr>
      <t>Depth not exeeding 60m.</t>
    </r>
  </si>
  <si>
    <t>m</t>
  </si>
  <si>
    <t>Supply and install 25mm uPVC class D airline pipes</t>
  </si>
  <si>
    <r>
      <t>Supply, install and test a submersible pump</t>
    </r>
    <r>
      <rPr>
        <b/>
        <sz val="10"/>
        <color rgb="FF000000"/>
        <rFont val="Times New Roman"/>
        <family val="1"/>
      </rPr>
      <t>(SQF-2.5-2 N</t>
    </r>
    <r>
      <rPr>
        <sz val="10"/>
        <color rgb="FF000000"/>
        <rFont val="Times New Roman"/>
        <family val="1"/>
      </rPr>
      <t xml:space="preserve"> </t>
    </r>
    <r>
      <rPr>
        <b/>
        <sz val="10"/>
        <color rgb="FF000000"/>
        <rFont val="Times New Roman"/>
        <family val="1"/>
      </rPr>
      <t>Grundfos Pump or equivalent and as directed by the client capable of  producing 2.6 m³/h at a total head of 90 m</t>
    </r>
    <r>
      <rPr>
        <sz val="10"/>
        <color rgb="FF000000"/>
        <rFont val="Times New Roman"/>
        <family val="1"/>
      </rPr>
      <t>) complete with motor, solar PV Disconnect, controller to match the the pump motor rating and all installation sundries</t>
    </r>
    <r>
      <rPr>
        <b/>
        <sz val="10"/>
        <color rgb="FF000000"/>
        <rFont val="Times New Roman"/>
        <family val="1"/>
      </rPr>
      <t xml:space="preserve"> </t>
    </r>
    <r>
      <rPr>
        <sz val="10"/>
        <color rgb="FF000000"/>
        <rFont val="Times New Roman"/>
        <family val="1"/>
      </rPr>
      <t xml:space="preserve">or as per the results obtained during the inspection. Solar array power rating estimated at 2KW. </t>
    </r>
  </si>
  <si>
    <t>No.</t>
  </si>
  <si>
    <t>Supply and Installation of Solar PV System</t>
  </si>
  <si>
    <t>Supply all materials, erect solar panels support structure - 4m high and supported by 50mm x 50mm x 4mm HS beams (panels to be permanently fixed on 50mmx50mmx3mm angle lines using steel bolts), designed to BS5950.</t>
  </si>
  <si>
    <t>Supply, install and connect 5 No. 400W Jinko solar or Equivalent Monocrystalline modules on the solar array stand in 2.05 above capable of providing power commensurate to the pump in 2.04 above complete with solar pumping inverter, PV surge protection device PV protect 1000-125, well probe sensor, Delta solar lighting arrestor DC-LA302DC. Cost to include for all other associated accessories and commissioning of the works</t>
  </si>
  <si>
    <t>Provide and connect for power cables (sized to power rating) with cable end terminals for connection from solar power source to switch gear up to borehole pump, cost to include all accessories. Pump cable length estimated at 120 m.</t>
  </si>
  <si>
    <t>Ls</t>
  </si>
  <si>
    <t>Supply, handle, deliver to site, lay and joint the following</t>
  </si>
  <si>
    <t>1 1/2" GI sweep bend</t>
  </si>
  <si>
    <t>NO</t>
  </si>
  <si>
    <t>1 1/2" GI socket</t>
  </si>
  <si>
    <t>1 1/2"  400mm long threaded GI pipe</t>
  </si>
  <si>
    <t>1 1/2" dia Non Return Valve</t>
  </si>
  <si>
    <t>1 1/2" dia Gate valve</t>
  </si>
  <si>
    <t>1 1/2" GI union</t>
  </si>
  <si>
    <t>1 1/2" Water Meter (Woltmann Type or its equivalent)</t>
  </si>
  <si>
    <t>1 1/2" GI elbow</t>
  </si>
  <si>
    <t>1 1/2" hexagonal GI nipple</t>
  </si>
  <si>
    <t xml:space="preserve">TANK BASE (3MX3M), TANK AND STAND PIPE </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</si>
  <si>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</si>
  <si>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</si>
  <si>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</si>
  <si>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</si>
  <si>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</si>
  <si>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</si>
  <si>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</si>
  <si>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</si>
  <si>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</si>
  <si>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</si>
  <si>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</si>
  <si>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</si>
  <si>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</si>
  <si>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</si>
  <si>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</si>
  <si>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</si>
  <si>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</si>
  <si>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</si>
  <si>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</si>
  <si>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</si>
  <si>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</si>
  <si>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</si>
  <si>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for plumbing works including chasing, installing sleeves in concrete, excavation threading, portable power supply and making good all damaged areas</t>
  </si>
  <si>
    <t>Supply  and  install  a  plastic  water  storage tank  10m³  Kentainer  type  or equivalent to be   approved   by   engineer,   drilled   with inlet(65mm),           outlet(65mm)            and overflow(65mm)      holes     and     necessary flanges fittings</t>
  </si>
  <si>
    <t>50mmx1 1/2'' HDPE Adaptor</t>
  </si>
  <si>
    <t>50mm dia HDPE PN12.5 Pipe</t>
  </si>
  <si>
    <t>LM</t>
  </si>
  <si>
    <t>Block Boards</t>
  </si>
  <si>
    <t>Polythene Sheet</t>
  </si>
  <si>
    <t>1 1/2"  3000mm long threaded GI pipe</t>
  </si>
  <si>
    <t>1 1/2"  1500mm long threaded GI pipe</t>
  </si>
  <si>
    <t>1 1/2"  long threaded GI nipple</t>
  </si>
  <si>
    <t>1 1/2" backnuts</t>
  </si>
  <si>
    <t>TAPSTAND</t>
  </si>
  <si>
    <t>Erect 1 No. stand pipe at the end 6m from the tank as directed by Engineer Note: The stand pipe will consist of 1" GS stand pipe, ¾" pegler tap, 1" pegler Gate Valve, 1" union, 11/4"x1" R. Bush 1" GI elbows (2No.) Concrete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</si>
  <si>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</si>
  <si>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</si>
  <si>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</si>
  <si>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</si>
  <si>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</si>
  <si>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</si>
  <si>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</si>
  <si>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M</t>
  </si>
  <si>
    <t>Supply and fix 4" dia Swept Bend With Inspection</t>
  </si>
  <si>
    <t>CHLORINE DOSING UNIT</t>
  </si>
  <si>
    <t>Supply and install klorman inline chlorinator and supply 3 extra catridges to allow for 6 months of supply.</t>
  </si>
  <si>
    <t>GRAND SUMMARY PAGE</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</si>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</sst>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_);_(* \(#,##0\);_(* &quot;-&quot;??_);_(@_)"/>
    <numFmt numFmtId="166" formatCode="_-* #,##0_-;\-* #,##0_-;_-* &quot;-&quot;??_-;_-@_-"/>
  </numFmts>
  <fonts count="17" x14ac:knownFonts="1">
    <font>
      <sz val="10"/>
      <color rgb="FF000000"/>
      <name val="Times New Roman"/>
      <charset val="204"/>
    </font>
    <font>
      <b/>
      <sz val="10"/>
      <color rgb="FF000000"/>
      <name val="Times New Roman"/>
      <family val="1"/>
    </font>
    <font>
      <sz val="10"/>
      <color rgb="FF000000"/>
      <name val="Times New Roman"/>
      <family val="1"/>
    </font>
    <font>
      <sz val="10"/>
      <color theme="1"/>
      <name val="Times New Roman"/>
      <family val="1"/>
    </font>
    <font>
      <b/>
      <i/>
      <sz val="10"/>
      <color rgb="FF000000"/>
      <name val="Times New Roman"/>
      <family val="1"/>
    </font>
    <font>
      <b/>
      <sz val="10"/>
      <color theme="1"/>
      <name val="Times New Roman"/>
      <family val="1"/>
    </font>
    <font>
      <b/>
      <u/>
      <sz val="10"/>
      <name val="Times New Roman"/>
      <family val="1"/>
    </font>
    <font>
      <b/>
      <sz val="10"/>
      <name val="Times New Roman"/>
      <family val="1"/>
    </font>
    <font>
      <sz val="10"/>
      <name val="Times New Roman"/>
      <family val="1"/>
    </font>
    <font>
      <b/>
      <i/>
      <sz val="10"/>
      <name val="Times New Roman"/>
      <family val="1"/>
    </font>
    <font>
      <b/>
      <u/>
      <sz val="10"/>
      <color theme="1"/>
      <name val="Times New Roman"/>
      <family val="1"/>
    </font>
    <font>
      <sz val="10"/>
      <color indexed="8"/>
      <name val="Times New Roman"/>
      <family val="1"/>
    </font>
    <font>
      <sz val="11"/>
      <color theme="1"/>
      <name val="Calibri"/>
      <family val="2"/>
      <scheme val="minor"/>
    </font>
    <font>
      <sz val="11"/>
      <color theme="1"/>
      <name val="Calibri"/>
      <family val="2"/>
      <scheme val="minor"/>
    </font>
    <font>
      <sz val="10"/>
      <name val="Arial"/>
      <family val="2"/>
    </font>
    <font>
      <i/>
      <sz val="10"/>
      <name val="Times New Roman"/>
      <family val="1"/>
    </font>
    <font>
      <b/>
      <i/>
      <u/>
      <sz val="10"/>
      <name val="Times New Roman"/>
      <family val="1"/>
    </font>
  </fonts>
  <fills count="6">
    <fill>
      <patternFill patternType="none"/>
    </fill>
    <fill>
      <patternFill patternType="gray125"/>
    </fill>
    <fill>
      <patternFill patternType="solid">
        <fgColor theme="3" tint="0.79995117038483843"/>
        <bgColor indexed="64"/>
      </patternFill>
    </fill>
    <fill>
      <patternFill patternType="solid">
        <fgColor theme="0" tint="-0.249977111117893"/>
        <bgColor indexed="64"/>
      </patternFill>
    </fill>
    <fill>
      <patternFill patternType="solid">
        <fgColor theme="9" tint="0.39994506668294322"/>
        <bgColor indexed="64"/>
      </patternFill>
    </fill>
    <fill>
      <patternFill patternType="solid">
        <fgColor theme="9" tint="0.39994506668294322"/>
        <bgColor indexed="64"/>
      </patternFill>
    </fill>
  </fills>
  <borders count="25">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rgb="FF000000"/>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rgb="FF000000"/>
      </right>
      <top style="thin">
        <color rgb="FF000000"/>
      </top>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style="medium">
        <color auto="1"/>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medium">
        <color auto="1"/>
      </left>
      <right/>
      <top style="thin">
        <color rgb="FF000000"/>
      </top>
      <bottom style="thin">
        <color rgb="FF000000"/>
      </bottom>
      <diagonal/>
    </border>
  </borders>
  <cellStyleXfs count="7">
    <xf numFmtId="0" fontId="0" fillId="0" borderId="0"/>
    <xf numFmtId="43" fontId="2" fillId="0" borderId="0" applyFont="0" applyFill="0" applyBorder="0" applyAlignment="0" applyProtection="0"/>
    <xf numFmtId="44" fontId="12" fillId="0" borderId="0" applyFont="0" applyFill="0" applyBorder="0" applyAlignment="0" applyProtection="0">
      <alignment vertical="center"/>
    </xf>
    <xf numFmtId="43" fontId="13" fillId="0" borderId="0" applyFont="0" applyFill="0" applyBorder="0" applyAlignment="0" applyProtection="0"/>
    <xf numFmtId="43" fontId="14" fillId="0" borderId="0" applyFont="0" applyFill="0" applyBorder="0" applyAlignment="0" applyProtection="0"/>
    <xf numFmtId="0" fontId="14" fillId="0" borderId="0"/>
    <xf numFmtId="0" fontId="14" fillId="0" borderId="0"/>
  </cellStyleXfs>
  <cellXfs count="120">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0" fillId="0" borderId="0" xfId="0" applyAlignment="1">
      <alignment horizontal="left" vertical="center"/>
    </xf>
    <xf numFmtId="0" fontId="0" fillId="2" borderId="0" xfId="0" applyFill="1" applyAlignment="1">
      <alignment horizontal="left" vertical="center"/>
    </xf>
    <xf numFmtId="0" fontId="3" fillId="0" borderId="0" xfId="0" applyFont="1" applyAlignment="1">
      <alignment wrapText="1"/>
    </xf>
    <xf numFmtId="0" fontId="4" fillId="0" borderId="0" xfId="0" applyFont="1" applyAlignment="1">
      <alignment horizontal="left" vertical="center"/>
    </xf>
    <xf numFmtId="0" fontId="0" fillId="0" borderId="0" xfId="0"/>
    <xf numFmtId="0" fontId="3" fillId="0" borderId="0" xfId="0" applyFont="1"/>
    <xf numFmtId="0" fontId="5" fillId="0" borderId="0" xfId="0" applyFont="1"/>
    <xf numFmtId="0" fontId="0" fillId="3" borderId="0" xfId="0" applyFill="1" applyAlignment="1">
      <alignment horizontal="left" vertical="center"/>
    </xf>
    <xf numFmtId="0" fontId="0" fillId="4"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43" fontId="7" fillId="0" borderId="4" xfId="1" applyFont="1" applyBorder="1" applyAlignment="1">
      <alignment horizontal="center"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43" fontId="0" fillId="0" borderId="4" xfId="1" applyFont="1" applyBorder="1" applyAlignment="1">
      <alignment horizontal="left" vertical="center" wrapText="1"/>
    </xf>
    <xf numFmtId="0" fontId="8" fillId="0" borderId="4" xfId="0" applyFont="1" applyBorder="1" applyAlignment="1">
      <alignment horizontal="left" vertical="center" wrapText="1"/>
    </xf>
    <xf numFmtId="0" fontId="8" fillId="0" borderId="4" xfId="0" applyFont="1" applyBorder="1" applyAlignment="1">
      <alignment horizontal="center" vertical="center" wrapText="1"/>
    </xf>
    <xf numFmtId="1" fontId="1" fillId="0" borderId="3" xfId="0" applyNumberFormat="1" applyFont="1" applyBorder="1" applyAlignment="1">
      <alignment horizontal="center" vertical="center" shrinkToFit="1"/>
    </xf>
    <xf numFmtId="0" fontId="3" fillId="0" borderId="9" xfId="0" applyFont="1" applyBorder="1" applyAlignment="1">
      <alignment vertical="center" wrapText="1"/>
    </xf>
    <xf numFmtId="0" fontId="2" fillId="0" borderId="9" xfId="0" applyFont="1" applyBorder="1" applyAlignment="1">
      <alignment horizontal="center" vertical="center" wrapText="1"/>
    </xf>
    <xf numFmtId="165" fontId="2" fillId="0" borderId="9" xfId="3" applyNumberFormat="1" applyFont="1" applyBorder="1" applyAlignment="1">
      <alignment horizontal="center" vertical="center" wrapText="1"/>
    </xf>
    <xf numFmtId="43" fontId="2" fillId="0" borderId="9" xfId="1" applyFont="1" applyBorder="1" applyAlignment="1">
      <alignment horizontal="center" vertical="center" wrapText="1"/>
    </xf>
    <xf numFmtId="43" fontId="2" fillId="0" borderId="10" xfId="3" applyFont="1" applyBorder="1" applyAlignment="1">
      <alignment horizontal="center" vertical="center" wrapText="1"/>
    </xf>
    <xf numFmtId="0" fontId="5" fillId="0" borderId="9" xfId="0" applyFont="1" applyBorder="1" applyAlignment="1">
      <alignment vertical="center" wrapText="1"/>
    </xf>
    <xf numFmtId="0" fontId="3" fillId="0" borderId="13" xfId="0" applyFont="1" applyBorder="1" applyAlignment="1">
      <alignment vertical="center" wrapText="1"/>
    </xf>
    <xf numFmtId="0" fontId="2" fillId="0" borderId="13" xfId="0" applyFont="1" applyBorder="1" applyAlignment="1">
      <alignment horizontal="center" vertical="center" wrapText="1"/>
    </xf>
    <xf numFmtId="0" fontId="8" fillId="0" borderId="13" xfId="0" applyFont="1" applyBorder="1" applyAlignment="1">
      <alignment horizontal="center" vertical="center"/>
    </xf>
    <xf numFmtId="43" fontId="2" fillId="0" borderId="13" xfId="1" applyFont="1" applyBorder="1" applyAlignment="1">
      <alignment horizontal="center" vertical="center" wrapText="1"/>
    </xf>
    <xf numFmtId="43" fontId="2" fillId="0" borderId="14" xfId="3" applyFont="1" applyBorder="1" applyAlignment="1">
      <alignment horizontal="center" vertical="center" wrapText="1"/>
    </xf>
    <xf numFmtId="0" fontId="8" fillId="0" borderId="9" xfId="0" applyFont="1" applyBorder="1" applyAlignment="1">
      <alignment horizontal="center" vertical="center"/>
    </xf>
    <xf numFmtId="2" fontId="4" fillId="0" borderId="3" xfId="0" applyNumberFormat="1" applyFont="1" applyBorder="1" applyAlignment="1">
      <alignment horizontal="center" vertical="center" shrinkToFit="1"/>
    </xf>
    <xf numFmtId="0" fontId="9" fillId="0" borderId="4" xfId="0" applyFont="1" applyBorder="1" applyAlignment="1">
      <alignment horizontal="left" vertical="center" wrapText="1"/>
    </xf>
    <xf numFmtId="0" fontId="9" fillId="0" borderId="4" xfId="0" applyFont="1" applyBorder="1" applyAlignment="1">
      <alignment horizontal="center" vertical="center" wrapText="1"/>
    </xf>
    <xf numFmtId="1" fontId="4" fillId="0" borderId="4" xfId="0" applyNumberFormat="1" applyFont="1" applyBorder="1" applyAlignment="1">
      <alignment horizontal="center" vertical="center" shrinkToFit="1"/>
    </xf>
    <xf numFmtId="43" fontId="4" fillId="0" borderId="4" xfId="1" applyFont="1" applyBorder="1" applyAlignment="1">
      <alignment horizontal="right" vertical="center" shrinkToFit="1"/>
    </xf>
    <xf numFmtId="4" fontId="4" fillId="0" borderId="4" xfId="0" applyNumberFormat="1" applyFont="1" applyBorder="1" applyAlignment="1">
      <alignment horizontal="right" vertical="center" shrinkToFit="1"/>
    </xf>
    <xf numFmtId="0" fontId="3" fillId="0" borderId="9" xfId="0" applyFont="1" applyBorder="1" applyAlignment="1">
      <alignment vertical="top"/>
    </xf>
    <xf numFmtId="0" fontId="3" fillId="0" borderId="9" xfId="0" applyFont="1" applyBorder="1" applyAlignment="1">
      <alignment horizontal="center" vertical="center"/>
    </xf>
    <xf numFmtId="166" fontId="3" fillId="0" borderId="9" xfId="1" applyNumberFormat="1" applyFont="1" applyBorder="1" applyAlignment="1">
      <alignment horizontal="center" vertical="center"/>
    </xf>
    <xf numFmtId="43" fontId="3" fillId="0" borderId="9" xfId="1" applyFont="1" applyBorder="1" applyAlignment="1">
      <alignment horizontal="center" vertical="center"/>
    </xf>
    <xf numFmtId="0" fontId="7" fillId="0" borderId="9" xfId="0" applyFont="1" applyBorder="1" applyAlignment="1">
      <alignment horizontal="center" vertical="center" wrapText="1"/>
    </xf>
    <xf numFmtId="0" fontId="7" fillId="0" borderId="9" xfId="0" applyFont="1" applyBorder="1" applyAlignment="1">
      <alignment horizontal="left" vertical="top" wrapText="1"/>
    </xf>
    <xf numFmtId="0" fontId="4" fillId="0" borderId="3" xfId="0" applyFont="1" applyBorder="1" applyAlignment="1">
      <alignment horizontal="center" vertical="center" wrapText="1"/>
    </xf>
    <xf numFmtId="0" fontId="1" fillId="0" borderId="3" xfId="0" applyFont="1" applyBorder="1" applyAlignment="1">
      <alignment horizontal="center" vertical="center" wrapText="1"/>
    </xf>
    <xf numFmtId="1" fontId="1" fillId="0" borderId="4" xfId="0" applyNumberFormat="1" applyFont="1" applyBorder="1" applyAlignment="1">
      <alignment horizontal="center" vertical="center" shrinkToFit="1"/>
    </xf>
    <xf numFmtId="43" fontId="1" fillId="0" borderId="4" xfId="1" applyFont="1" applyBorder="1" applyAlignment="1">
      <alignment horizontal="right" vertical="center" shrinkToFit="1"/>
    </xf>
    <xf numFmtId="4" fontId="1" fillId="0" borderId="4" xfId="0" applyNumberFormat="1" applyFont="1" applyBorder="1" applyAlignment="1">
      <alignment horizontal="right" vertical="center" shrinkToFit="1"/>
    </xf>
    <xf numFmtId="2" fontId="2" fillId="0" borderId="3" xfId="0" applyNumberFormat="1" applyFont="1" applyBorder="1" applyAlignment="1">
      <alignment horizontal="center" vertical="center" shrinkToFit="1"/>
    </xf>
    <xf numFmtId="0" fontId="5" fillId="0" borderId="9" xfId="0" applyFont="1" applyBorder="1" applyAlignment="1">
      <alignment horizontal="center" vertical="center"/>
    </xf>
    <xf numFmtId="0" fontId="10" fillId="0" borderId="9" xfId="0" applyFont="1" applyBorder="1" applyAlignment="1">
      <alignment vertical="top"/>
    </xf>
    <xf numFmtId="166" fontId="5" fillId="0" borderId="9" xfId="1" applyNumberFormat="1" applyFont="1" applyBorder="1" applyAlignment="1">
      <alignment horizontal="center" vertical="center"/>
    </xf>
    <xf numFmtId="166" fontId="7" fillId="0" borderId="9" xfId="1" applyNumberFormat="1" applyFont="1" applyBorder="1" applyAlignment="1">
      <alignment horizontal="center" vertical="center"/>
    </xf>
    <xf numFmtId="0" fontId="3" fillId="0" borderId="9" xfId="0" applyFont="1" applyBorder="1" applyAlignment="1">
      <alignment horizontal="center" vertical="center" wrapText="1"/>
    </xf>
    <xf numFmtId="166" fontId="3" fillId="0" borderId="9" xfId="1" applyNumberFormat="1" applyFont="1" applyBorder="1" applyAlignment="1">
      <alignment horizontal="center" vertical="center" wrapText="1"/>
    </xf>
    <xf numFmtId="2" fontId="11" fillId="0" borderId="0" xfId="0" applyNumberFormat="1" applyFont="1" applyAlignment="1">
      <alignment horizontal="center" vertical="center" wrapText="1"/>
    </xf>
    <xf numFmtId="0" fontId="8" fillId="0" borderId="4" xfId="0" applyFont="1" applyBorder="1" applyAlignment="1">
      <alignment horizontal="center" vertical="center"/>
    </xf>
    <xf numFmtId="164" fontId="2" fillId="0" borderId="3" xfId="0" applyNumberFormat="1" applyFont="1" applyBorder="1" applyAlignment="1">
      <alignment horizontal="center" vertical="center" shrinkToFit="1"/>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4" fontId="1" fillId="0" borderId="0" xfId="0" applyNumberFormat="1" applyFont="1" applyAlignment="1">
      <alignment horizontal="justify" vertical="center"/>
    </xf>
    <xf numFmtId="0" fontId="5" fillId="0" borderId="9" xfId="0" applyFont="1" applyBorder="1" applyAlignment="1">
      <alignment vertical="top"/>
    </xf>
    <xf numFmtId="0" fontId="6" fillId="3" borderId="11"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43" fontId="1" fillId="0" borderId="4" xfId="1" applyFont="1" applyBorder="1" applyAlignment="1">
      <alignment horizontal="left" vertical="center" wrapText="1"/>
    </xf>
    <xf numFmtId="1" fontId="2" fillId="0" borderId="4" xfId="0" applyNumberFormat="1" applyFont="1" applyBorder="1" applyAlignment="1">
      <alignment horizontal="center" vertical="center" shrinkToFit="1"/>
    </xf>
    <xf numFmtId="43" fontId="2" fillId="0" borderId="4" xfId="1" applyFont="1" applyBorder="1" applyAlignment="1">
      <alignment horizontal="right" vertical="center" shrinkToFit="1"/>
    </xf>
    <xf numFmtId="4" fontId="2" fillId="0" borderId="4" xfId="0" applyNumberFormat="1" applyFont="1" applyBorder="1" applyAlignment="1">
      <alignment horizontal="right" vertical="center" shrinkToFit="1"/>
    </xf>
    <xf numFmtId="0" fontId="7" fillId="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43" fontId="2" fillId="2" borderId="4" xfId="1" applyFont="1" applyFill="1" applyBorder="1" applyAlignment="1">
      <alignment horizontal="left" vertical="center" wrapText="1"/>
    </xf>
    <xf numFmtId="4" fontId="1" fillId="2" borderId="4" xfId="0" applyNumberFormat="1" applyFont="1" applyFill="1" applyBorder="1" applyAlignment="1">
      <alignment horizontal="right" vertical="center" shrinkToFit="1"/>
    </xf>
    <xf numFmtId="0" fontId="7" fillId="0" borderId="4" xfId="0" applyFont="1" applyBorder="1" applyAlignment="1">
      <alignment horizontal="righ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43" fontId="2" fillId="0" borderId="4" xfId="1" applyFont="1" applyBorder="1" applyAlignment="1">
      <alignment horizontal="left" vertical="center" wrapText="1"/>
    </xf>
    <xf numFmtId="0" fontId="8" fillId="0" borderId="8" xfId="0" applyFont="1" applyBorder="1" applyAlignment="1">
      <alignment horizontal="center" vertical="center" wrapText="1"/>
    </xf>
    <xf numFmtId="0" fontId="2" fillId="0" borderId="11" xfId="0" applyFont="1" applyBorder="1" applyAlignment="1">
      <alignment horizontal="left" vertical="center" wrapText="1"/>
    </xf>
    <xf numFmtId="0" fontId="8" fillId="0" borderId="12" xfId="0" applyFont="1" applyBorder="1" applyAlignment="1">
      <alignment horizontal="center" vertical="center" wrapText="1"/>
    </xf>
    <xf numFmtId="0" fontId="7" fillId="2" borderId="15" xfId="0" applyFont="1" applyFill="1" applyBorder="1" applyAlignment="1">
      <alignment vertical="center" wrapText="1"/>
    </xf>
    <xf numFmtId="0" fontId="7" fillId="2" borderId="15" xfId="0" applyFont="1" applyFill="1" applyBorder="1" applyAlignment="1">
      <alignment horizontal="center" vertical="center" wrapText="1"/>
    </xf>
    <xf numFmtId="43" fontId="7" fillId="2" borderId="15" xfId="1" applyFont="1" applyFill="1" applyBorder="1" applyAlignment="1">
      <alignment vertical="center" wrapText="1"/>
    </xf>
    <xf numFmtId="4" fontId="1" fillId="2" borderId="16" xfId="0" applyNumberFormat="1" applyFont="1" applyFill="1" applyBorder="1" applyAlignment="1">
      <alignment horizontal="right" vertical="center" shrinkToFit="1"/>
    </xf>
    <xf numFmtId="1" fontId="1" fillId="0" borderId="17" xfId="0" applyNumberFormat="1" applyFont="1" applyBorder="1" applyAlignment="1">
      <alignment horizontal="center" vertical="center" shrinkToFit="1"/>
    </xf>
    <xf numFmtId="0" fontId="8" fillId="0" borderId="9" xfId="0" applyFont="1" applyBorder="1" applyAlignment="1">
      <alignment horizontal="center" vertical="center" wrapText="1"/>
    </xf>
    <xf numFmtId="166" fontId="8" fillId="0" borderId="9" xfId="1" applyNumberFormat="1" applyFont="1" applyBorder="1" applyAlignment="1">
      <alignment horizontal="center" vertical="center" wrapText="1"/>
    </xf>
    <xf numFmtId="43" fontId="8" fillId="0" borderId="9" xfId="1" applyFont="1" applyBorder="1" applyAlignment="1">
      <alignment horizontal="center" vertical="center" wrapText="1"/>
    </xf>
    <xf numFmtId="166" fontId="8" fillId="0" borderId="9" xfId="1" applyNumberFormat="1" applyFont="1" applyBorder="1" applyAlignment="1">
      <alignment horizontal="center" vertical="center"/>
    </xf>
    <xf numFmtId="44" fontId="8" fillId="0" borderId="9" xfId="2" applyFont="1" applyBorder="1" applyAlignment="1">
      <alignment vertical="top" wrapText="1"/>
    </xf>
    <xf numFmtId="0" fontId="8" fillId="0" borderId="9" xfId="0" applyFont="1" applyBorder="1" applyAlignment="1">
      <alignment vertical="top" wrapText="1"/>
    </xf>
    <xf numFmtId="43" fontId="2" fillId="0" borderId="4" xfId="1" applyFont="1" applyBorder="1" applyAlignment="1">
      <alignment horizontal="left" vertical="center" shrinkToFit="1"/>
    </xf>
    <xf numFmtId="0" fontId="7" fillId="3" borderId="21" xfId="0" applyFont="1" applyFill="1" applyBorder="1" applyAlignment="1">
      <alignment horizontal="center" vertical="center" wrapText="1"/>
    </xf>
    <xf numFmtId="0" fontId="2" fillId="3" borderId="11" xfId="0" applyFont="1" applyFill="1" applyBorder="1" applyAlignment="1">
      <alignment horizontal="left" vertical="center" wrapText="1"/>
    </xf>
    <xf numFmtId="0" fontId="2" fillId="3" borderId="11" xfId="0" applyFont="1" applyFill="1" applyBorder="1" applyAlignment="1">
      <alignment horizontal="center" vertical="center" wrapText="1"/>
    </xf>
    <xf numFmtId="43" fontId="2" fillId="3" borderId="11" xfId="1" applyFont="1" applyFill="1" applyBorder="1" applyAlignment="1">
      <alignment horizontal="left" vertical="center" wrapText="1"/>
    </xf>
    <xf numFmtId="0" fontId="7" fillId="3" borderId="4" xfId="0" applyFont="1" applyFill="1" applyBorder="1" applyAlignment="1">
      <alignment horizontal="center" vertical="center" wrapText="1"/>
    </xf>
    <xf numFmtId="0" fontId="2" fillId="5" borderId="22" xfId="0" applyFont="1" applyFill="1" applyBorder="1" applyAlignment="1">
      <alignment horizontal="center" vertical="center" wrapText="1"/>
    </xf>
    <xf numFmtId="0" fontId="7" fillId="5" borderId="23" xfId="0" applyFont="1" applyFill="1" applyBorder="1" applyAlignment="1">
      <alignment horizontal="left" vertical="center" wrapText="1"/>
    </xf>
    <xf numFmtId="0" fontId="2" fillId="5" borderId="23" xfId="0" applyFont="1" applyFill="1" applyBorder="1" applyAlignment="1">
      <alignment horizontal="left" vertical="center" wrapText="1"/>
    </xf>
    <xf numFmtId="0" fontId="2" fillId="5" borderId="23" xfId="0" applyFont="1" applyFill="1" applyBorder="1" applyAlignment="1">
      <alignment horizontal="center" vertical="center" wrapText="1"/>
    </xf>
    <xf numFmtId="43" fontId="2" fillId="5" borderId="23" xfId="1" applyFont="1" applyFill="1" applyBorder="1" applyAlignment="1">
      <alignment horizontal="left" vertical="center" wrapText="1"/>
    </xf>
    <xf numFmtId="4" fontId="1" fillId="5" borderId="23" xfId="0" applyNumberFormat="1" applyFont="1" applyFill="1" applyBorder="1" applyAlignment="1">
      <alignment horizontal="right" vertical="center" shrinkToFit="1"/>
    </xf>
    <xf numFmtId="0" fontId="0" fillId="5" borderId="0" xfId="0" applyFill="1" applyAlignment="1">
      <alignment horizontal="left" vertic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5" fillId="0" borderId="24" xfId="0" applyFont="1" applyBorder="1" applyAlignment="1">
      <alignment horizontal="left" vertical="center" wrapText="1"/>
    </xf>
    <xf numFmtId="0" fontId="16" fillId="0" borderId="6" xfId="0" applyFont="1" applyBorder="1" applyAlignment="1">
      <alignment horizontal="left" vertical="center" wrapText="1"/>
    </xf>
  </cellXfs>
  <cellStyles count="7">
    <cellStyle name="Comma" xfId="1" builtinId="3"/>
    <cellStyle name="Comma 10 2" xfId="3" xr:uid="{00000000-0005-0000-0000-000031000000}"/>
    <cellStyle name="Comma 2 2" xfId="4" xr:uid="{00000000-0005-0000-0000-000032000000}"/>
    <cellStyle name="Currency" xfId="2" builtinId="4"/>
    <cellStyle name="Normal" xfId="0" builtinId="0"/>
    <cellStyle name="Normal 10" xfId="5" xr:uid="{00000000-0005-0000-0000-000033000000}"/>
    <cellStyle name="Normal 2 2" xfId="6" xr:uid="{00000000-0005-0000-0000-00003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2"/>
  <sheetViews>
    <sheetView tabSelected="1" view="pageBreakPreview" topLeftCell="A145" zoomScaleNormal="100" workbookViewId="0">
      <selection activeCell="F6" sqref="F6"/>
    </sheetView>
  </sheetViews>
  <sheetFormatPr defaultColWidth="9.296875" defaultRowHeight="13" x14ac:dyDescent="0.3"/>
  <cols>
    <col min="1" max="1" width="9.796875" style="12" customWidth="1"/>
    <col min="2" max="2" width="41" style="3" customWidth="1"/>
    <col min="3" max="3" width="9.796875" style="3" customWidth="1"/>
    <col min="4" max="4" width="10.296875" style="12" customWidth="1"/>
    <col min="5" max="5" width="14.796875" style="13" customWidth="1"/>
    <col min="6" max="6" width="15.19921875" style="3" customWidth="1"/>
    <col min="7" max="16384" width="9.296875" style="3"/>
  </cols>
  <sheetData>
    <row r="1" spans="1:6" s="1" customFormat="1" ht="34" customHeight="1" x14ac:dyDescent="0.3">
      <c r="A1" s="116" t="s">
        <v>0</v>
      </c>
      <c r="B1" s="117"/>
      <c r="C1" s="117"/>
      <c r="D1" s="117"/>
      <c r="E1" s="117"/>
      <c r="F1" s="117"/>
    </row>
    <row r="2" spans="1:6" s="1" customFormat="1" ht="61.5" customHeight="1" x14ac:dyDescent="0.3">
      <c r="A2" s="118" t="s">
        <v>85</v>
      </c>
      <c r="B2" s="119"/>
      <c r="C2" s="119"/>
      <c r="D2" s="119"/>
      <c r="E2" s="119"/>
      <c r="F2" s="119"/>
    </row>
    <row r="3" spans="1:6" s="2" customFormat="1" ht="65" x14ac:dyDescent="0.3">
      <c r="A3" s="14" t="s">
        <v>1</v>
      </c>
      <c r="B3" s="15" t="s">
        <v>2</v>
      </c>
      <c r="C3" s="15" t="s">
        <v>3</v>
      </c>
      <c r="D3" s="15" t="s">
        <v>4</v>
      </c>
      <c r="E3" s="16" t="s">
        <v>86</v>
      </c>
      <c r="F3" s="15" t="s">
        <v>87</v>
      </c>
    </row>
    <row r="4" spans="1:6" x14ac:dyDescent="0.3">
      <c r="A4" s="23">
        <v>1</v>
      </c>
      <c r="B4" s="110" t="s">
        <v>5</v>
      </c>
      <c r="C4" s="111"/>
      <c r="D4" s="111"/>
      <c r="E4" s="111"/>
      <c r="F4" s="112"/>
    </row>
    <row r="5" spans="1:6" ht="28.5" customHeight="1" x14ac:dyDescent="0.3">
      <c r="A5" s="23"/>
      <c r="B5" s="17"/>
      <c r="C5" s="18"/>
      <c r="D5" s="19"/>
      <c r="E5" s="20"/>
      <c r="F5" s="18"/>
    </row>
    <row r="6" spans="1:6" ht="34.5" customHeight="1" x14ac:dyDescent="0.3">
      <c r="A6" s="53">
        <f>A4+0.01</f>
        <v>1.01</v>
      </c>
      <c r="B6" s="21" t="s">
        <v>6</v>
      </c>
      <c r="C6" s="22" t="s">
        <v>7</v>
      </c>
      <c r="D6" s="71">
        <v>1</v>
      </c>
      <c r="E6" s="72"/>
      <c r="F6" s="73"/>
    </row>
    <row r="7" spans="1:6" x14ac:dyDescent="0.3">
      <c r="A7" s="23"/>
      <c r="B7" s="17"/>
      <c r="C7" s="18"/>
      <c r="D7" s="19"/>
      <c r="E7" s="20"/>
      <c r="F7" s="18"/>
    </row>
    <row r="8" spans="1:6" ht="123.75" customHeight="1" x14ac:dyDescent="0.3">
      <c r="A8" s="53">
        <f>A6+0.01</f>
        <v>1.02</v>
      </c>
      <c r="B8" s="21" t="s">
        <v>8</v>
      </c>
      <c r="C8" s="22" t="s">
        <v>9</v>
      </c>
      <c r="D8" s="71">
        <v>1</v>
      </c>
      <c r="E8" s="72"/>
      <c r="F8" s="73"/>
    </row>
    <row r="9" spans="1:6" x14ac:dyDescent="0.3">
      <c r="A9" s="62"/>
      <c r="B9" s="21"/>
      <c r="C9" s="22"/>
      <c r="D9" s="71"/>
      <c r="E9" s="72"/>
      <c r="F9" s="73"/>
    </row>
    <row r="10" spans="1:6" s="4" customFormat="1" x14ac:dyDescent="0.3">
      <c r="A10" s="63"/>
      <c r="B10" s="74" t="s">
        <v>10</v>
      </c>
      <c r="C10" s="75"/>
      <c r="D10" s="76"/>
      <c r="E10" s="77"/>
      <c r="F10" s="78"/>
    </row>
    <row r="11" spans="1:6" x14ac:dyDescent="0.3">
      <c r="A11" s="64"/>
      <c r="B11" s="79"/>
      <c r="C11" s="80"/>
      <c r="D11" s="81"/>
      <c r="E11" s="82"/>
      <c r="F11" s="52"/>
    </row>
    <row r="12" spans="1:6" ht="26.25" customHeight="1" x14ac:dyDescent="0.3">
      <c r="A12" s="23">
        <v>2</v>
      </c>
      <c r="B12" s="110" t="s">
        <v>11</v>
      </c>
      <c r="C12" s="111"/>
      <c r="D12" s="111"/>
      <c r="E12" s="111"/>
      <c r="F12" s="112"/>
    </row>
    <row r="13" spans="1:6" s="5" customFormat="1" ht="14.15" customHeight="1" x14ac:dyDescent="0.3">
      <c r="A13" s="83"/>
      <c r="B13" s="24"/>
      <c r="C13" s="25"/>
      <c r="D13" s="26"/>
      <c r="E13" s="27"/>
      <c r="F13" s="28"/>
    </row>
    <row r="14" spans="1:6" x14ac:dyDescent="0.3">
      <c r="A14" s="23"/>
      <c r="B14" s="110" t="s">
        <v>12</v>
      </c>
      <c r="C14" s="111"/>
      <c r="D14" s="111"/>
      <c r="E14" s="111"/>
      <c r="F14" s="112"/>
    </row>
    <row r="15" spans="1:6" s="5" customFormat="1" x14ac:dyDescent="0.3">
      <c r="A15" s="83"/>
      <c r="B15" s="29"/>
      <c r="C15" s="25"/>
      <c r="D15" s="26"/>
      <c r="E15" s="27"/>
      <c r="F15" s="28"/>
    </row>
    <row r="16" spans="1:6" ht="26" x14ac:dyDescent="0.3">
      <c r="A16" s="53">
        <f>A12+0.01</f>
        <v>2.0099999999999998</v>
      </c>
      <c r="B16" s="21" t="s">
        <v>13</v>
      </c>
      <c r="C16" s="22" t="s">
        <v>7</v>
      </c>
      <c r="D16" s="71">
        <v>1</v>
      </c>
      <c r="E16" s="72"/>
      <c r="F16" s="73"/>
    </row>
    <row r="17" spans="1:6" s="5" customFormat="1" ht="17.149999999999999" customHeight="1" x14ac:dyDescent="0.3">
      <c r="A17" s="83"/>
      <c r="B17" s="24"/>
      <c r="C17" s="25"/>
      <c r="D17" s="26"/>
      <c r="E17" s="27"/>
      <c r="F17" s="28"/>
    </row>
    <row r="18" spans="1:6" x14ac:dyDescent="0.3">
      <c r="A18" s="23"/>
      <c r="B18" s="110" t="s">
        <v>14</v>
      </c>
      <c r="C18" s="111"/>
      <c r="D18" s="111"/>
      <c r="E18" s="111"/>
      <c r="F18" s="112"/>
    </row>
    <row r="19" spans="1:6" ht="52" x14ac:dyDescent="0.3">
      <c r="A19" s="53">
        <f>A16+0.01</f>
        <v>2.0199999999999996</v>
      </c>
      <c r="B19" s="21" t="s">
        <v>15</v>
      </c>
      <c r="C19" s="22" t="s">
        <v>16</v>
      </c>
      <c r="D19" s="71">
        <v>90</v>
      </c>
      <c r="E19" s="72"/>
      <c r="F19" s="73"/>
    </row>
    <row r="20" spans="1:6" x14ac:dyDescent="0.3">
      <c r="A20" s="62"/>
      <c r="B20" s="21"/>
      <c r="C20" s="22"/>
      <c r="D20" s="71"/>
      <c r="E20" s="72"/>
      <c r="F20" s="73"/>
    </row>
    <row r="21" spans="1:6" ht="26" x14ac:dyDescent="0.3">
      <c r="A21" s="53">
        <f>A19+0.01</f>
        <v>2.0299999999999994</v>
      </c>
      <c r="B21" s="21" t="s">
        <v>17</v>
      </c>
      <c r="C21" s="22" t="s">
        <v>16</v>
      </c>
      <c r="D21" s="71">
        <v>90</v>
      </c>
      <c r="E21" s="72"/>
      <c r="F21" s="73"/>
    </row>
    <row r="22" spans="1:6" x14ac:dyDescent="0.3">
      <c r="A22" s="62"/>
      <c r="B22" s="21"/>
      <c r="C22" s="22"/>
      <c r="D22" s="71"/>
      <c r="E22" s="72"/>
      <c r="F22" s="73"/>
    </row>
    <row r="23" spans="1:6" ht="143.25" customHeight="1" x14ac:dyDescent="0.3">
      <c r="A23" s="53">
        <f>A21+0.01</f>
        <v>2.0399999999999991</v>
      </c>
      <c r="B23" s="84" t="s">
        <v>18</v>
      </c>
      <c r="C23" s="22" t="s">
        <v>19</v>
      </c>
      <c r="D23" s="71">
        <v>1</v>
      </c>
      <c r="E23" s="72"/>
      <c r="F23" s="73"/>
    </row>
    <row r="24" spans="1:6" s="5" customFormat="1" x14ac:dyDescent="0.3">
      <c r="A24" s="85"/>
      <c r="B24" s="30"/>
      <c r="C24" s="31"/>
      <c r="D24" s="32"/>
      <c r="E24" s="33"/>
      <c r="F24" s="34"/>
    </row>
    <row r="25" spans="1:6" x14ac:dyDescent="0.3">
      <c r="A25" s="23"/>
      <c r="B25" s="110" t="s">
        <v>20</v>
      </c>
      <c r="C25" s="111"/>
      <c r="D25" s="111"/>
      <c r="E25" s="111"/>
      <c r="F25" s="112"/>
    </row>
    <row r="26" spans="1:6" s="5" customFormat="1" x14ac:dyDescent="0.3">
      <c r="A26" s="83"/>
      <c r="B26" s="29"/>
      <c r="C26" s="25"/>
      <c r="D26" s="35"/>
      <c r="E26" s="27"/>
      <c r="F26" s="28"/>
    </row>
    <row r="27" spans="1:6" ht="75.75" customHeight="1" x14ac:dyDescent="0.3">
      <c r="A27" s="53">
        <f>A23+0.01</f>
        <v>2.0499999999999989</v>
      </c>
      <c r="B27" s="21" t="s">
        <v>21</v>
      </c>
      <c r="C27" s="22" t="s">
        <v>7</v>
      </c>
      <c r="D27" s="71">
        <v>1</v>
      </c>
      <c r="E27" s="72"/>
      <c r="F27" s="73"/>
    </row>
    <row r="28" spans="1:6" x14ac:dyDescent="0.3">
      <c r="A28" s="62"/>
      <c r="B28" s="21"/>
      <c r="C28" s="22"/>
      <c r="D28" s="71"/>
      <c r="E28" s="72"/>
      <c r="F28" s="73"/>
    </row>
    <row r="29" spans="1:6" ht="130" x14ac:dyDescent="0.3">
      <c r="A29" s="53">
        <f>A27+0.01</f>
        <v>2.0599999999999987</v>
      </c>
      <c r="B29" s="21" t="s">
        <v>22</v>
      </c>
      <c r="C29" s="22" t="s">
        <v>7</v>
      </c>
      <c r="D29" s="71">
        <v>1</v>
      </c>
      <c r="E29" s="72"/>
      <c r="F29" s="73"/>
    </row>
    <row r="30" spans="1:6" x14ac:dyDescent="0.3">
      <c r="A30" s="53"/>
      <c r="B30" s="21"/>
      <c r="C30" s="22"/>
      <c r="D30" s="71"/>
      <c r="E30" s="72"/>
      <c r="F30" s="73"/>
    </row>
    <row r="31" spans="1:6" ht="79.5" customHeight="1" x14ac:dyDescent="0.3">
      <c r="A31" s="53">
        <f>A29+0.01</f>
        <v>2.0699999999999985</v>
      </c>
      <c r="B31" s="21" t="s">
        <v>23</v>
      </c>
      <c r="C31" s="22" t="s">
        <v>24</v>
      </c>
      <c r="D31" s="71">
        <v>1</v>
      </c>
      <c r="E31" s="72"/>
      <c r="F31" s="73"/>
    </row>
    <row r="32" spans="1:6" x14ac:dyDescent="0.3">
      <c r="A32" s="53"/>
      <c r="B32" s="21"/>
      <c r="C32" s="22"/>
      <c r="D32" s="71"/>
      <c r="E32" s="72"/>
      <c r="F32" s="73"/>
    </row>
    <row r="33" spans="1:6" s="6" customFormat="1" ht="27" x14ac:dyDescent="0.3">
      <c r="A33" s="36"/>
      <c r="B33" s="37" t="s">
        <v>25</v>
      </c>
      <c r="C33" s="38"/>
      <c r="D33" s="39"/>
      <c r="E33" s="40"/>
      <c r="F33" s="41"/>
    </row>
    <row r="34" spans="1:6" s="6" customFormat="1" ht="13.5" x14ac:dyDescent="0.3">
      <c r="A34" s="36"/>
      <c r="B34" s="37"/>
      <c r="C34" s="38"/>
      <c r="D34" s="39"/>
      <c r="E34" s="40"/>
      <c r="F34" s="41"/>
    </row>
    <row r="35" spans="1:6" x14ac:dyDescent="0.3">
      <c r="A35" s="53">
        <f>A31+0.01</f>
        <v>2.0799999999999983</v>
      </c>
      <c r="B35" s="21" t="s">
        <v>26</v>
      </c>
      <c r="C35" s="22" t="s">
        <v>27</v>
      </c>
      <c r="D35" s="71">
        <v>1</v>
      </c>
      <c r="E35" s="73"/>
      <c r="F35" s="73"/>
    </row>
    <row r="36" spans="1:6" x14ac:dyDescent="0.3">
      <c r="A36" s="53"/>
      <c r="B36" s="21"/>
      <c r="C36" s="22"/>
      <c r="D36" s="71"/>
      <c r="E36" s="73"/>
      <c r="F36" s="73"/>
    </row>
    <row r="37" spans="1:6" x14ac:dyDescent="0.3">
      <c r="A37" s="53">
        <f t="shared" ref="A37:A51" si="0">A35+0.01</f>
        <v>2.0899999999999981</v>
      </c>
      <c r="B37" s="21" t="s">
        <v>28</v>
      </c>
      <c r="C37" s="22" t="s">
        <v>27</v>
      </c>
      <c r="D37" s="71">
        <v>1</v>
      </c>
      <c r="E37" s="73"/>
      <c r="F37" s="73"/>
    </row>
    <row r="38" spans="1:6" x14ac:dyDescent="0.3">
      <c r="A38" s="53"/>
      <c r="B38" s="21"/>
      <c r="C38" s="22"/>
      <c r="D38" s="71"/>
      <c r="E38" s="73"/>
      <c r="F38" s="73"/>
    </row>
    <row r="39" spans="1:6" x14ac:dyDescent="0.3">
      <c r="A39" s="53">
        <f t="shared" si="0"/>
        <v>2.0999999999999979</v>
      </c>
      <c r="B39" s="21" t="s">
        <v>29</v>
      </c>
      <c r="C39" s="22" t="s">
        <v>27</v>
      </c>
      <c r="D39" s="71">
        <v>1</v>
      </c>
      <c r="E39" s="73"/>
      <c r="F39" s="73"/>
    </row>
    <row r="40" spans="1:6" x14ac:dyDescent="0.3">
      <c r="A40" s="53"/>
      <c r="B40" s="21"/>
      <c r="C40" s="22"/>
      <c r="D40" s="71"/>
      <c r="E40" s="73"/>
      <c r="F40" s="73"/>
    </row>
    <row r="41" spans="1:6" x14ac:dyDescent="0.3">
      <c r="A41" s="53">
        <f t="shared" si="0"/>
        <v>2.1099999999999977</v>
      </c>
      <c r="B41" s="21" t="s">
        <v>30</v>
      </c>
      <c r="C41" s="22" t="s">
        <v>27</v>
      </c>
      <c r="D41" s="71">
        <v>1</v>
      </c>
      <c r="E41" s="73"/>
      <c r="F41" s="73"/>
    </row>
    <row r="42" spans="1:6" x14ac:dyDescent="0.3">
      <c r="A42" s="53"/>
      <c r="B42" s="21"/>
      <c r="C42" s="22"/>
      <c r="D42" s="71"/>
      <c r="E42" s="73"/>
      <c r="F42" s="73"/>
    </row>
    <row r="43" spans="1:6" x14ac:dyDescent="0.3">
      <c r="A43" s="53">
        <f t="shared" si="0"/>
        <v>2.1199999999999974</v>
      </c>
      <c r="B43" s="21" t="s">
        <v>31</v>
      </c>
      <c r="C43" s="22" t="s">
        <v>27</v>
      </c>
      <c r="D43" s="71">
        <v>1</v>
      </c>
      <c r="E43" s="73"/>
      <c r="F43" s="73"/>
    </row>
    <row r="44" spans="1:6" x14ac:dyDescent="0.3">
      <c r="A44" s="53"/>
      <c r="B44" s="21"/>
      <c r="C44" s="22"/>
      <c r="D44" s="71"/>
      <c r="E44" s="73"/>
      <c r="F44" s="73"/>
    </row>
    <row r="45" spans="1:6" x14ac:dyDescent="0.3">
      <c r="A45" s="53">
        <f t="shared" si="0"/>
        <v>2.1299999999999972</v>
      </c>
      <c r="B45" s="21" t="s">
        <v>32</v>
      </c>
      <c r="C45" s="22" t="s">
        <v>27</v>
      </c>
      <c r="D45" s="71">
        <v>1</v>
      </c>
      <c r="E45" s="73"/>
      <c r="F45" s="73"/>
    </row>
    <row r="46" spans="1:6" x14ac:dyDescent="0.3">
      <c r="A46" s="53"/>
      <c r="B46" s="21"/>
      <c r="C46" s="22"/>
      <c r="D46" s="71"/>
      <c r="E46" s="73"/>
      <c r="F46" s="73"/>
    </row>
    <row r="47" spans="1:6" ht="26" x14ac:dyDescent="0.3">
      <c r="A47" s="53">
        <f t="shared" si="0"/>
        <v>2.139999999999997</v>
      </c>
      <c r="B47" s="21" t="s">
        <v>33</v>
      </c>
      <c r="C47" s="22" t="s">
        <v>27</v>
      </c>
      <c r="D47" s="71">
        <v>1</v>
      </c>
      <c r="E47" s="73"/>
      <c r="F47" s="73"/>
    </row>
    <row r="48" spans="1:6" x14ac:dyDescent="0.3">
      <c r="A48" s="53"/>
      <c r="B48" s="21"/>
      <c r="C48" s="22"/>
      <c r="D48" s="71"/>
      <c r="E48" s="73"/>
      <c r="F48" s="73"/>
    </row>
    <row r="49" spans="1:8" x14ac:dyDescent="0.3">
      <c r="A49" s="53">
        <f t="shared" si="0"/>
        <v>2.1499999999999968</v>
      </c>
      <c r="B49" s="21" t="s">
        <v>34</v>
      </c>
      <c r="C49" s="22" t="s">
        <v>27</v>
      </c>
      <c r="D49" s="71">
        <v>2</v>
      </c>
      <c r="E49" s="73"/>
      <c r="F49" s="73"/>
    </row>
    <row r="50" spans="1:8" x14ac:dyDescent="0.3">
      <c r="A50" s="53"/>
      <c r="B50" s="21"/>
      <c r="C50" s="22"/>
      <c r="D50" s="71"/>
      <c r="E50" s="73"/>
      <c r="F50" s="73"/>
    </row>
    <row r="51" spans="1:8" x14ac:dyDescent="0.3">
      <c r="A51" s="53">
        <f t="shared" si="0"/>
        <v>2.1599999999999966</v>
      </c>
      <c r="B51" s="21" t="s">
        <v>35</v>
      </c>
      <c r="C51" s="22" t="s">
        <v>27</v>
      </c>
      <c r="D51" s="71">
        <v>2</v>
      </c>
      <c r="E51" s="73"/>
      <c r="F51" s="73"/>
    </row>
    <row r="52" spans="1:8" s="7" customFormat="1" x14ac:dyDescent="0.3">
      <c r="A52" s="62"/>
      <c r="B52" s="42"/>
      <c r="C52" s="43"/>
      <c r="D52" s="44"/>
      <c r="E52" s="45"/>
      <c r="F52" s="44"/>
      <c r="G52" s="8"/>
      <c r="H52" s="8"/>
    </row>
    <row r="53" spans="1:8" s="4" customFormat="1" x14ac:dyDescent="0.3">
      <c r="A53" s="86"/>
      <c r="B53" s="86" t="s">
        <v>10</v>
      </c>
      <c r="C53" s="86"/>
      <c r="D53" s="87"/>
      <c r="E53" s="88"/>
      <c r="F53" s="89"/>
    </row>
    <row r="54" spans="1:8" x14ac:dyDescent="0.3">
      <c r="A54" s="62"/>
      <c r="B54" s="21"/>
      <c r="C54" s="22"/>
      <c r="D54" s="71"/>
      <c r="E54" s="72"/>
      <c r="F54" s="73"/>
    </row>
    <row r="55" spans="1:8" x14ac:dyDescent="0.3">
      <c r="A55" s="90">
        <v>3</v>
      </c>
      <c r="B55" s="113" t="s">
        <v>36</v>
      </c>
      <c r="C55" s="114"/>
      <c r="D55" s="114"/>
      <c r="E55" s="114"/>
      <c r="F55" s="115"/>
    </row>
    <row r="56" spans="1:8" s="8" customFormat="1" x14ac:dyDescent="0.3">
      <c r="A56" s="46"/>
      <c r="B56" s="47"/>
      <c r="C56" s="91"/>
      <c r="D56" s="92"/>
      <c r="E56" s="93"/>
      <c r="F56" s="94"/>
    </row>
    <row r="57" spans="1:8" ht="21" customHeight="1" x14ac:dyDescent="0.3">
      <c r="A57" s="53">
        <f t="shared" ref="A57:A61" si="1">A55+0.01</f>
        <v>3.01</v>
      </c>
      <c r="B57" s="21" t="s">
        <v>37</v>
      </c>
      <c r="C57" s="22" t="s">
        <v>38</v>
      </c>
      <c r="D57" s="71">
        <v>7</v>
      </c>
      <c r="E57" s="72"/>
      <c r="F57" s="73"/>
    </row>
    <row r="58" spans="1:8" x14ac:dyDescent="0.3">
      <c r="A58" s="64"/>
      <c r="B58" s="21"/>
      <c r="C58" s="22"/>
      <c r="D58" s="71"/>
      <c r="E58" s="72"/>
      <c r="F58" s="73"/>
    </row>
    <row r="59" spans="1:8" ht="39" x14ac:dyDescent="0.3">
      <c r="A59" s="53">
        <f t="shared" si="1"/>
        <v>3.0199999999999996</v>
      </c>
      <c r="B59" s="21" t="s">
        <v>39</v>
      </c>
      <c r="C59" s="22" t="s">
        <v>38</v>
      </c>
      <c r="D59" s="71">
        <v>7</v>
      </c>
      <c r="E59" s="72"/>
      <c r="F59" s="73"/>
    </row>
    <row r="60" spans="1:8" x14ac:dyDescent="0.3">
      <c r="A60" s="53"/>
      <c r="B60" s="21"/>
      <c r="C60" s="22"/>
      <c r="D60" s="71"/>
      <c r="E60" s="72"/>
      <c r="F60" s="73"/>
    </row>
    <row r="61" spans="1:8" ht="65" x14ac:dyDescent="0.3">
      <c r="A61" s="53">
        <f t="shared" si="1"/>
        <v>3.0299999999999994</v>
      </c>
      <c r="B61" s="21" t="s">
        <v>40</v>
      </c>
      <c r="C61" s="22"/>
      <c r="D61" s="71"/>
      <c r="E61" s="72"/>
      <c r="F61" s="73"/>
    </row>
    <row r="62" spans="1:8" x14ac:dyDescent="0.3">
      <c r="A62" s="53"/>
      <c r="B62" s="21"/>
      <c r="C62" s="22"/>
      <c r="D62" s="71"/>
      <c r="E62" s="72"/>
      <c r="F62" s="73"/>
    </row>
    <row r="63" spans="1:8" ht="39" x14ac:dyDescent="0.3">
      <c r="A63" s="53">
        <f>A61+0.01</f>
        <v>3.0399999999999991</v>
      </c>
      <c r="B63" s="21" t="s">
        <v>41</v>
      </c>
      <c r="C63" s="22" t="s">
        <v>42</v>
      </c>
      <c r="D63" s="71">
        <v>5</v>
      </c>
      <c r="E63" s="72"/>
      <c r="F63" s="73"/>
    </row>
    <row r="64" spans="1:8" x14ac:dyDescent="0.3">
      <c r="A64" s="64"/>
      <c r="B64" s="21"/>
      <c r="C64" s="22"/>
      <c r="D64" s="71"/>
      <c r="E64" s="72"/>
      <c r="F64" s="73"/>
    </row>
    <row r="65" spans="1:6" s="6" customFormat="1" ht="13.5" x14ac:dyDescent="0.3">
      <c r="A65" s="48"/>
      <c r="B65" s="37" t="s">
        <v>43</v>
      </c>
      <c r="C65" s="38"/>
      <c r="D65" s="39"/>
      <c r="E65" s="40"/>
      <c r="F65" s="41"/>
    </row>
    <row r="66" spans="1:6" s="6" customFormat="1" ht="13.5" x14ac:dyDescent="0.3">
      <c r="A66" s="48"/>
      <c r="B66" s="37"/>
      <c r="C66" s="38"/>
      <c r="D66" s="39"/>
      <c r="E66" s="40"/>
      <c r="F66" s="41"/>
    </row>
    <row r="67" spans="1:6" x14ac:dyDescent="0.3">
      <c r="A67" s="53">
        <f>A63+0.01</f>
        <v>3.0499999999999989</v>
      </c>
      <c r="B67" s="21" t="s">
        <v>44</v>
      </c>
      <c r="C67" s="22" t="s">
        <v>42</v>
      </c>
      <c r="D67" s="71">
        <v>2</v>
      </c>
      <c r="E67" s="72"/>
      <c r="F67" s="73"/>
    </row>
    <row r="68" spans="1:6" x14ac:dyDescent="0.3">
      <c r="A68" s="64"/>
      <c r="B68" s="21"/>
      <c r="C68" s="22"/>
      <c r="D68" s="71"/>
      <c r="E68" s="72"/>
      <c r="F68" s="73"/>
    </row>
    <row r="69" spans="1:6" s="1" customFormat="1" x14ac:dyDescent="0.3">
      <c r="A69" s="49"/>
      <c r="B69" s="17" t="s">
        <v>45</v>
      </c>
      <c r="C69" s="15"/>
      <c r="D69" s="50"/>
      <c r="E69" s="51"/>
      <c r="F69" s="52"/>
    </row>
    <row r="70" spans="1:6" s="1" customFormat="1" x14ac:dyDescent="0.3">
      <c r="A70" s="49"/>
      <c r="B70" s="17"/>
      <c r="C70" s="15"/>
      <c r="D70" s="50"/>
      <c r="E70" s="51"/>
      <c r="F70" s="52"/>
    </row>
    <row r="71" spans="1:6" ht="39" x14ac:dyDescent="0.3">
      <c r="A71" s="53">
        <f>A67+0.01</f>
        <v>3.0599999999999987</v>
      </c>
      <c r="B71" s="21" t="s">
        <v>46</v>
      </c>
      <c r="C71" s="22" t="s">
        <v>38</v>
      </c>
      <c r="D71" s="71">
        <v>6</v>
      </c>
      <c r="E71" s="72"/>
      <c r="F71" s="73"/>
    </row>
    <row r="72" spans="1:6" x14ac:dyDescent="0.3">
      <c r="A72" s="64"/>
      <c r="B72" s="21"/>
      <c r="C72" s="22"/>
      <c r="D72" s="71"/>
      <c r="E72" s="72"/>
      <c r="F72" s="73"/>
    </row>
    <row r="73" spans="1:6" ht="52" x14ac:dyDescent="0.3">
      <c r="A73" s="53">
        <f>A71+0.01</f>
        <v>3.0699999999999985</v>
      </c>
      <c r="B73" s="21" t="s">
        <v>47</v>
      </c>
      <c r="C73" s="22" t="s">
        <v>48</v>
      </c>
      <c r="D73" s="71">
        <v>45</v>
      </c>
      <c r="E73" s="72"/>
      <c r="F73" s="73"/>
    </row>
    <row r="74" spans="1:6" x14ac:dyDescent="0.3">
      <c r="A74" s="64"/>
      <c r="B74" s="21"/>
      <c r="C74" s="22"/>
      <c r="D74" s="71"/>
      <c r="E74" s="72"/>
      <c r="F74" s="73"/>
    </row>
    <row r="75" spans="1:6" s="1" customFormat="1" x14ac:dyDescent="0.3">
      <c r="A75" s="49"/>
      <c r="B75" s="17" t="s">
        <v>49</v>
      </c>
      <c r="C75" s="15"/>
      <c r="D75" s="50"/>
      <c r="E75" s="51"/>
      <c r="F75" s="52"/>
    </row>
    <row r="76" spans="1:6" s="1" customFormat="1" x14ac:dyDescent="0.3">
      <c r="A76" s="49"/>
      <c r="B76" s="17"/>
      <c r="C76" s="15"/>
      <c r="D76" s="50"/>
      <c r="E76" s="51"/>
      <c r="F76" s="52"/>
    </row>
    <row r="77" spans="1:6" ht="39" x14ac:dyDescent="0.3">
      <c r="A77" s="53">
        <f>A73+0.01</f>
        <v>3.0799999999999983</v>
      </c>
      <c r="B77" s="21" t="s">
        <v>50</v>
      </c>
      <c r="C77" s="22" t="s">
        <v>42</v>
      </c>
      <c r="D77" s="71">
        <v>1</v>
      </c>
      <c r="E77" s="72"/>
      <c r="F77" s="73"/>
    </row>
    <row r="78" spans="1:6" x14ac:dyDescent="0.3">
      <c r="A78" s="64"/>
      <c r="B78" s="21"/>
      <c r="C78" s="22"/>
      <c r="D78" s="71"/>
      <c r="E78" s="72"/>
      <c r="F78" s="73"/>
    </row>
    <row r="79" spans="1:6" s="1" customFormat="1" ht="26" x14ac:dyDescent="0.3">
      <c r="A79" s="49"/>
      <c r="B79" s="17" t="s">
        <v>51</v>
      </c>
      <c r="C79" s="15"/>
      <c r="D79" s="50"/>
      <c r="E79" s="51"/>
      <c r="F79" s="52"/>
    </row>
    <row r="80" spans="1:6" s="1" customFormat="1" x14ac:dyDescent="0.3">
      <c r="A80" s="49"/>
      <c r="B80" s="17"/>
      <c r="C80" s="15"/>
      <c r="D80" s="50"/>
      <c r="E80" s="51"/>
      <c r="F80" s="52"/>
    </row>
    <row r="81" spans="1:6" ht="65" x14ac:dyDescent="0.3">
      <c r="A81" s="53">
        <f>A77+0.01</f>
        <v>3.0899999999999981</v>
      </c>
      <c r="B81" s="21" t="s">
        <v>52</v>
      </c>
      <c r="C81" s="22" t="s">
        <v>38</v>
      </c>
      <c r="D81" s="71">
        <v>20</v>
      </c>
      <c r="E81" s="72"/>
      <c r="F81" s="73"/>
    </row>
    <row r="82" spans="1:6" x14ac:dyDescent="0.3">
      <c r="A82" s="64"/>
      <c r="B82" s="21"/>
      <c r="C82" s="22"/>
      <c r="D82" s="71"/>
      <c r="E82" s="72"/>
      <c r="F82" s="73"/>
    </row>
    <row r="83" spans="1:6" ht="39" x14ac:dyDescent="0.3">
      <c r="A83" s="53">
        <f t="shared" ref="A83:A87" si="2">A81+0.01</f>
        <v>3.0999999999999979</v>
      </c>
      <c r="B83" s="21" t="s">
        <v>53</v>
      </c>
      <c r="C83" s="22" t="s">
        <v>54</v>
      </c>
      <c r="D83" s="71">
        <v>12</v>
      </c>
      <c r="E83" s="72"/>
      <c r="F83" s="73"/>
    </row>
    <row r="84" spans="1:6" x14ac:dyDescent="0.3">
      <c r="A84" s="64"/>
      <c r="B84" s="21"/>
      <c r="C84" s="22"/>
      <c r="D84" s="71"/>
      <c r="E84" s="72"/>
      <c r="F84" s="73"/>
    </row>
    <row r="85" spans="1:6" x14ac:dyDescent="0.3">
      <c r="A85" s="53">
        <f t="shared" si="2"/>
        <v>3.1099999999999977</v>
      </c>
      <c r="B85" s="21" t="s">
        <v>55</v>
      </c>
      <c r="C85" s="22" t="s">
        <v>38</v>
      </c>
      <c r="D85" s="71">
        <v>12</v>
      </c>
      <c r="E85" s="72"/>
      <c r="F85" s="73"/>
    </row>
    <row r="86" spans="1:6" x14ac:dyDescent="0.3">
      <c r="A86" s="64"/>
      <c r="B86" s="21"/>
      <c r="C86" s="22"/>
      <c r="D86" s="71"/>
      <c r="E86" s="72"/>
      <c r="F86" s="73"/>
    </row>
    <row r="87" spans="1:6" ht="39" x14ac:dyDescent="0.3">
      <c r="A87" s="53">
        <f t="shared" si="2"/>
        <v>3.1199999999999974</v>
      </c>
      <c r="B87" s="21" t="s">
        <v>56</v>
      </c>
      <c r="C87" s="22" t="s">
        <v>48</v>
      </c>
      <c r="D87" s="71">
        <v>50</v>
      </c>
      <c r="E87" s="72"/>
      <c r="F87" s="73"/>
    </row>
    <row r="88" spans="1:6" x14ac:dyDescent="0.3">
      <c r="A88" s="64"/>
      <c r="B88" s="21"/>
      <c r="C88" s="22"/>
      <c r="D88" s="71"/>
      <c r="E88" s="72"/>
      <c r="F88" s="73"/>
    </row>
    <row r="89" spans="1:6" ht="26" x14ac:dyDescent="0.3">
      <c r="A89" s="53">
        <f t="shared" ref="A89:A93" si="3">A87+0.01</f>
        <v>3.1299999999999972</v>
      </c>
      <c r="B89" s="21" t="s">
        <v>57</v>
      </c>
      <c r="C89" s="22" t="s">
        <v>42</v>
      </c>
      <c r="D89" s="71">
        <v>2</v>
      </c>
      <c r="E89" s="72"/>
      <c r="F89" s="73"/>
    </row>
    <row r="90" spans="1:6" x14ac:dyDescent="0.3">
      <c r="A90" s="64"/>
      <c r="B90" s="21"/>
      <c r="C90" s="22"/>
      <c r="D90" s="71"/>
      <c r="E90" s="72"/>
      <c r="F90" s="73"/>
    </row>
    <row r="91" spans="1:6" ht="53.25" customHeight="1" x14ac:dyDescent="0.3">
      <c r="A91" s="53">
        <f t="shared" si="3"/>
        <v>3.139999999999997</v>
      </c>
      <c r="B91" s="21" t="s">
        <v>58</v>
      </c>
      <c r="C91" s="22" t="s">
        <v>38</v>
      </c>
      <c r="D91" s="71">
        <v>30</v>
      </c>
      <c r="E91" s="72"/>
      <c r="F91" s="73"/>
    </row>
    <row r="92" spans="1:6" x14ac:dyDescent="0.3">
      <c r="A92" s="64"/>
      <c r="B92" s="21"/>
      <c r="C92" s="22"/>
      <c r="D92" s="71"/>
      <c r="E92" s="72"/>
      <c r="F92" s="73"/>
    </row>
    <row r="93" spans="1:6" ht="60.75" customHeight="1" x14ac:dyDescent="0.3">
      <c r="A93" s="53">
        <f t="shared" si="3"/>
        <v>3.1499999999999968</v>
      </c>
      <c r="B93" s="21" t="s">
        <v>59</v>
      </c>
      <c r="C93" s="22" t="s">
        <v>7</v>
      </c>
      <c r="D93" s="71">
        <v>1</v>
      </c>
      <c r="E93" s="72"/>
      <c r="F93" s="73"/>
    </row>
    <row r="94" spans="1:6" x14ac:dyDescent="0.3">
      <c r="A94" s="64"/>
      <c r="B94" s="21"/>
      <c r="C94" s="22"/>
      <c r="D94" s="71"/>
      <c r="E94" s="72"/>
      <c r="F94" s="73"/>
    </row>
    <row r="95" spans="1:6" ht="78" x14ac:dyDescent="0.3">
      <c r="A95" s="53">
        <f>A93+0.01</f>
        <v>3.1599999999999966</v>
      </c>
      <c r="B95" s="21" t="s">
        <v>60</v>
      </c>
      <c r="C95" s="22" t="s">
        <v>9</v>
      </c>
      <c r="D95" s="71">
        <v>1</v>
      </c>
      <c r="E95" s="72"/>
      <c r="F95" s="73"/>
    </row>
    <row r="96" spans="1:6" x14ac:dyDescent="0.3">
      <c r="A96" s="64"/>
      <c r="B96" s="21"/>
      <c r="C96" s="22"/>
      <c r="D96" s="71"/>
      <c r="E96" s="72"/>
      <c r="F96" s="73"/>
    </row>
    <row r="97" spans="1:6" s="6" customFormat="1" ht="27" x14ac:dyDescent="0.3">
      <c r="A97" s="36"/>
      <c r="B97" s="37" t="s">
        <v>25</v>
      </c>
      <c r="C97" s="38"/>
      <c r="D97" s="39"/>
      <c r="E97" s="40"/>
      <c r="F97" s="41"/>
    </row>
    <row r="98" spans="1:6" s="6" customFormat="1" ht="13.5" x14ac:dyDescent="0.3">
      <c r="A98" s="36"/>
      <c r="B98" s="37"/>
      <c r="C98" s="38"/>
      <c r="D98" s="39"/>
      <c r="E98" s="40"/>
      <c r="F98" s="41"/>
    </row>
    <row r="99" spans="1:6" x14ac:dyDescent="0.3">
      <c r="A99" s="53">
        <f>A95+0.01</f>
        <v>3.1699999999999964</v>
      </c>
      <c r="B99" s="21" t="s">
        <v>61</v>
      </c>
      <c r="C99" s="22" t="s">
        <v>27</v>
      </c>
      <c r="D99" s="71">
        <v>2</v>
      </c>
      <c r="E99" s="73"/>
      <c r="F99" s="73"/>
    </row>
    <row r="100" spans="1:6" x14ac:dyDescent="0.3">
      <c r="A100" s="53"/>
      <c r="B100" s="21"/>
      <c r="C100" s="22"/>
      <c r="D100" s="71"/>
      <c r="E100" s="73"/>
      <c r="F100" s="73"/>
    </row>
    <row r="101" spans="1:6" x14ac:dyDescent="0.3">
      <c r="A101" s="53">
        <f t="shared" ref="A101:A105" si="4">A99+0.01</f>
        <v>3.1799999999999962</v>
      </c>
      <c r="B101" s="21" t="s">
        <v>62</v>
      </c>
      <c r="C101" s="22" t="s">
        <v>63</v>
      </c>
      <c r="D101" s="71">
        <v>50</v>
      </c>
      <c r="E101" s="73"/>
      <c r="F101" s="73"/>
    </row>
    <row r="102" spans="1:6" x14ac:dyDescent="0.3">
      <c r="A102" s="53"/>
      <c r="B102" s="21"/>
      <c r="C102" s="22"/>
      <c r="D102" s="71"/>
      <c r="E102" s="73"/>
      <c r="F102" s="73"/>
    </row>
    <row r="103" spans="1:6" x14ac:dyDescent="0.3">
      <c r="A103" s="53">
        <f t="shared" si="4"/>
        <v>3.1899999999999959</v>
      </c>
      <c r="B103" s="21" t="s">
        <v>34</v>
      </c>
      <c r="C103" s="22" t="s">
        <v>27</v>
      </c>
      <c r="D103" s="71">
        <v>4</v>
      </c>
      <c r="E103" s="73"/>
      <c r="F103" s="73"/>
    </row>
    <row r="104" spans="1:6" x14ac:dyDescent="0.3">
      <c r="A104" s="53"/>
      <c r="B104" s="21"/>
      <c r="C104" s="22"/>
      <c r="D104" s="71"/>
      <c r="E104" s="73"/>
      <c r="F104" s="73"/>
    </row>
    <row r="105" spans="1:6" x14ac:dyDescent="0.3">
      <c r="A105" s="53">
        <f t="shared" si="4"/>
        <v>3.1999999999999957</v>
      </c>
      <c r="B105" s="21" t="s">
        <v>31</v>
      </c>
      <c r="C105" s="22" t="s">
        <v>27</v>
      </c>
      <c r="D105" s="71">
        <v>2</v>
      </c>
      <c r="E105" s="73"/>
      <c r="F105" s="73"/>
    </row>
    <row r="106" spans="1:6" x14ac:dyDescent="0.3">
      <c r="A106" s="53"/>
      <c r="B106" s="21"/>
      <c r="C106" s="22"/>
      <c r="D106" s="71"/>
      <c r="E106" s="73"/>
      <c r="F106" s="73"/>
    </row>
    <row r="107" spans="1:6" x14ac:dyDescent="0.3">
      <c r="A107" s="53">
        <v>3.21</v>
      </c>
      <c r="B107" s="21" t="s">
        <v>64</v>
      </c>
      <c r="C107" s="22" t="s">
        <v>27</v>
      </c>
      <c r="D107" s="71">
        <v>9</v>
      </c>
      <c r="E107" s="73"/>
      <c r="F107" s="73"/>
    </row>
    <row r="108" spans="1:6" x14ac:dyDescent="0.3">
      <c r="A108" s="53"/>
      <c r="B108" s="21"/>
      <c r="C108" s="22"/>
      <c r="D108" s="71"/>
      <c r="E108" s="73"/>
      <c r="F108" s="73"/>
    </row>
    <row r="109" spans="1:6" x14ac:dyDescent="0.3">
      <c r="A109" s="53">
        <v>3.22</v>
      </c>
      <c r="B109" s="21" t="s">
        <v>65</v>
      </c>
      <c r="C109" s="22" t="s">
        <v>19</v>
      </c>
      <c r="D109" s="71">
        <v>9</v>
      </c>
      <c r="E109" s="73"/>
      <c r="F109" s="73"/>
    </row>
    <row r="110" spans="1:6" x14ac:dyDescent="0.3">
      <c r="A110" s="53"/>
      <c r="B110" s="21"/>
      <c r="C110" s="22"/>
      <c r="D110" s="71"/>
      <c r="E110" s="73"/>
      <c r="F110" s="73"/>
    </row>
    <row r="111" spans="1:6" x14ac:dyDescent="0.3">
      <c r="A111" s="53">
        <v>3.23</v>
      </c>
      <c r="B111" s="21" t="s">
        <v>32</v>
      </c>
      <c r="C111" s="22" t="s">
        <v>27</v>
      </c>
      <c r="D111" s="71">
        <v>2</v>
      </c>
      <c r="E111" s="73"/>
      <c r="F111" s="73"/>
    </row>
    <row r="112" spans="1:6" x14ac:dyDescent="0.3">
      <c r="A112" s="53"/>
      <c r="B112" s="21"/>
      <c r="C112" s="22"/>
      <c r="D112" s="71"/>
      <c r="E112" s="73"/>
      <c r="F112" s="73"/>
    </row>
    <row r="113" spans="1:6" x14ac:dyDescent="0.3">
      <c r="A113" s="53">
        <f t="shared" ref="A113:A115" si="5">A111+0.01</f>
        <v>3.2399999999999998</v>
      </c>
      <c r="B113" s="21" t="s">
        <v>35</v>
      </c>
      <c r="C113" s="22" t="s">
        <v>27</v>
      </c>
      <c r="D113" s="71">
        <v>4</v>
      </c>
      <c r="E113" s="73"/>
      <c r="F113" s="73"/>
    </row>
    <row r="114" spans="1:6" x14ac:dyDescent="0.3">
      <c r="A114" s="53"/>
      <c r="B114" s="21"/>
      <c r="C114" s="22"/>
      <c r="D114" s="71"/>
      <c r="E114" s="73"/>
      <c r="F114" s="73"/>
    </row>
    <row r="115" spans="1:6" x14ac:dyDescent="0.3">
      <c r="A115" s="53">
        <f t="shared" si="5"/>
        <v>3.2499999999999996</v>
      </c>
      <c r="B115" s="21" t="s">
        <v>66</v>
      </c>
      <c r="C115" s="22" t="s">
        <v>27</v>
      </c>
      <c r="D115" s="71">
        <v>1</v>
      </c>
      <c r="E115" s="73"/>
      <c r="F115" s="73"/>
    </row>
    <row r="116" spans="1:6" x14ac:dyDescent="0.3">
      <c r="A116" s="53"/>
      <c r="B116" s="21"/>
      <c r="C116" s="22"/>
      <c r="D116" s="71"/>
      <c r="E116" s="73"/>
      <c r="F116" s="73"/>
    </row>
    <row r="117" spans="1:6" x14ac:dyDescent="0.3">
      <c r="A117" s="53">
        <f t="shared" ref="A117:A121" si="6">A115+0.01</f>
        <v>3.2599999999999993</v>
      </c>
      <c r="B117" s="21" t="s">
        <v>67</v>
      </c>
      <c r="C117" s="22" t="s">
        <v>27</v>
      </c>
      <c r="D117" s="71">
        <v>1</v>
      </c>
      <c r="E117" s="73"/>
      <c r="F117" s="73"/>
    </row>
    <row r="118" spans="1:6" x14ac:dyDescent="0.3">
      <c r="A118" s="53"/>
      <c r="B118" s="21"/>
      <c r="C118" s="22"/>
      <c r="D118" s="71"/>
      <c r="E118" s="73"/>
      <c r="F118" s="73"/>
    </row>
    <row r="119" spans="1:6" x14ac:dyDescent="0.3">
      <c r="A119" s="53">
        <f t="shared" si="6"/>
        <v>3.2699999999999991</v>
      </c>
      <c r="B119" s="21" t="s">
        <v>68</v>
      </c>
      <c r="C119" s="22" t="s">
        <v>27</v>
      </c>
      <c r="D119" s="71">
        <v>2</v>
      </c>
      <c r="E119" s="73"/>
      <c r="F119" s="73"/>
    </row>
    <row r="120" spans="1:6" x14ac:dyDescent="0.3">
      <c r="A120" s="53"/>
      <c r="B120" s="21"/>
      <c r="C120" s="22"/>
      <c r="D120" s="71"/>
      <c r="E120" s="73"/>
      <c r="F120" s="73"/>
    </row>
    <row r="121" spans="1:6" x14ac:dyDescent="0.3">
      <c r="A121" s="53">
        <f t="shared" si="6"/>
        <v>3.2799999999999989</v>
      </c>
      <c r="B121" s="21" t="s">
        <v>69</v>
      </c>
      <c r="C121" s="22" t="s">
        <v>27</v>
      </c>
      <c r="D121" s="71">
        <v>6</v>
      </c>
      <c r="E121" s="73"/>
      <c r="F121" s="73"/>
    </row>
    <row r="122" spans="1:6" x14ac:dyDescent="0.3">
      <c r="A122" s="64"/>
      <c r="B122" s="21"/>
      <c r="C122" s="22"/>
      <c r="D122" s="71"/>
      <c r="E122" s="72"/>
      <c r="F122" s="73"/>
    </row>
    <row r="123" spans="1:6" x14ac:dyDescent="0.3">
      <c r="A123" s="23"/>
      <c r="B123" s="17" t="s">
        <v>70</v>
      </c>
      <c r="C123" s="80"/>
      <c r="D123" s="81"/>
      <c r="E123" s="82"/>
      <c r="F123" s="80"/>
    </row>
    <row r="124" spans="1:6" x14ac:dyDescent="0.3">
      <c r="A124" s="53"/>
      <c r="B124" s="80"/>
      <c r="C124" s="80"/>
      <c r="D124" s="81"/>
      <c r="E124" s="82"/>
      <c r="F124" s="80"/>
    </row>
    <row r="125" spans="1:6" ht="78" x14ac:dyDescent="0.3">
      <c r="A125" s="53">
        <f>A121+0.01</f>
        <v>3.2899999999999987</v>
      </c>
      <c r="B125" s="21" t="s">
        <v>71</v>
      </c>
      <c r="C125" s="22" t="s">
        <v>19</v>
      </c>
      <c r="D125" s="71">
        <v>1</v>
      </c>
      <c r="E125" s="72"/>
      <c r="F125" s="73"/>
    </row>
    <row r="126" spans="1:6" s="8" customFormat="1" x14ac:dyDescent="0.3">
      <c r="A126" s="54"/>
      <c r="B126" s="55"/>
      <c r="C126" s="54"/>
      <c r="D126" s="56"/>
      <c r="E126" s="56"/>
      <c r="F126" s="94"/>
    </row>
    <row r="127" spans="1:6" s="9" customFormat="1" x14ac:dyDescent="0.3">
      <c r="A127" s="54"/>
      <c r="B127" s="55" t="s">
        <v>72</v>
      </c>
      <c r="C127" s="54"/>
      <c r="D127" s="56"/>
      <c r="E127" s="56"/>
      <c r="F127" s="57"/>
    </row>
    <row r="128" spans="1:6" s="8" customFormat="1" x14ac:dyDescent="0.3">
      <c r="A128" s="54"/>
      <c r="B128" s="55"/>
      <c r="C128" s="54"/>
      <c r="D128" s="56"/>
      <c r="E128" s="56"/>
      <c r="F128" s="94"/>
    </row>
    <row r="129" spans="1:6" s="8" customFormat="1" x14ac:dyDescent="0.3">
      <c r="A129" s="53">
        <f>A125+0.01</f>
        <v>3.2999999999999985</v>
      </c>
      <c r="B129" s="95" t="s">
        <v>73</v>
      </c>
      <c r="C129" s="58" t="s">
        <v>42</v>
      </c>
      <c r="D129" s="59">
        <v>10</v>
      </c>
      <c r="E129" s="59"/>
      <c r="F129" s="94"/>
    </row>
    <row r="130" spans="1:6" s="8" customFormat="1" x14ac:dyDescent="0.3">
      <c r="A130" s="54"/>
      <c r="B130" s="42"/>
      <c r="C130" s="43"/>
      <c r="D130" s="44"/>
      <c r="E130" s="44"/>
      <c r="F130" s="94"/>
    </row>
    <row r="131" spans="1:6" s="8" customFormat="1" x14ac:dyDescent="0.3">
      <c r="A131" s="60">
        <f t="shared" ref="A131:A135" si="7">A129+0.01</f>
        <v>3.3099999999999983</v>
      </c>
      <c r="B131" s="96" t="s">
        <v>74</v>
      </c>
      <c r="C131" s="58" t="s">
        <v>42</v>
      </c>
      <c r="D131" s="59">
        <v>8</v>
      </c>
      <c r="E131" s="59"/>
      <c r="F131" s="94"/>
    </row>
    <row r="132" spans="1:6" s="8" customFormat="1" x14ac:dyDescent="0.3">
      <c r="A132" s="54"/>
      <c r="B132" s="42"/>
      <c r="C132" s="43"/>
      <c r="D132" s="44"/>
      <c r="E132" s="44"/>
      <c r="F132" s="94"/>
    </row>
    <row r="133" spans="1:6" s="8" customFormat="1" ht="26" x14ac:dyDescent="0.3">
      <c r="A133" s="60">
        <f t="shared" si="7"/>
        <v>3.3199999999999981</v>
      </c>
      <c r="B133" s="96" t="s">
        <v>75</v>
      </c>
      <c r="C133" s="58" t="s">
        <v>38</v>
      </c>
      <c r="D133" s="59">
        <v>4</v>
      </c>
      <c r="E133" s="59"/>
      <c r="F133" s="94"/>
    </row>
    <row r="134" spans="1:6" s="8" customFormat="1" x14ac:dyDescent="0.3">
      <c r="A134" s="54"/>
      <c r="B134" s="42"/>
      <c r="C134" s="43"/>
      <c r="D134" s="44"/>
      <c r="E134" s="44"/>
      <c r="F134" s="94"/>
    </row>
    <row r="135" spans="1:6" s="8" customFormat="1" ht="26" x14ac:dyDescent="0.3">
      <c r="A135" s="60">
        <f t="shared" si="7"/>
        <v>3.3299999999999979</v>
      </c>
      <c r="B135" s="96" t="s">
        <v>76</v>
      </c>
      <c r="C135" s="58" t="s">
        <v>38</v>
      </c>
      <c r="D135" s="59">
        <v>4</v>
      </c>
      <c r="E135" s="59"/>
      <c r="F135" s="94"/>
    </row>
    <row r="136" spans="1:6" s="8" customFormat="1" x14ac:dyDescent="0.3">
      <c r="A136" s="54"/>
      <c r="B136" s="96"/>
      <c r="C136" s="58"/>
      <c r="D136" s="59"/>
      <c r="E136" s="59"/>
      <c r="F136" s="94"/>
    </row>
    <row r="137" spans="1:6" s="8" customFormat="1" x14ac:dyDescent="0.3">
      <c r="A137" s="60">
        <f t="shared" ref="A137:A141" si="8">A135+0.01</f>
        <v>3.3399999999999976</v>
      </c>
      <c r="B137" s="96" t="s">
        <v>77</v>
      </c>
      <c r="C137" s="61" t="s">
        <v>27</v>
      </c>
      <c r="D137" s="59">
        <v>1</v>
      </c>
      <c r="E137" s="59"/>
      <c r="F137" s="94"/>
    </row>
    <row r="138" spans="1:6" s="8" customFormat="1" x14ac:dyDescent="0.3">
      <c r="A138" s="54"/>
      <c r="B138" s="96"/>
      <c r="C138" s="58"/>
      <c r="D138" s="59"/>
      <c r="E138" s="59"/>
      <c r="F138" s="94"/>
    </row>
    <row r="139" spans="1:6" s="8" customFormat="1" x14ac:dyDescent="0.3">
      <c r="A139" s="60">
        <f t="shared" si="8"/>
        <v>3.3499999999999974</v>
      </c>
      <c r="B139" s="96" t="s">
        <v>78</v>
      </c>
      <c r="C139" s="58" t="s">
        <v>79</v>
      </c>
      <c r="D139" s="59">
        <v>3</v>
      </c>
      <c r="E139" s="59"/>
      <c r="F139" s="94"/>
    </row>
    <row r="140" spans="1:6" s="8" customFormat="1" x14ac:dyDescent="0.3">
      <c r="A140" s="54"/>
      <c r="B140" s="96"/>
      <c r="C140" s="58"/>
      <c r="D140" s="59"/>
      <c r="E140" s="59"/>
      <c r="F140" s="94"/>
    </row>
    <row r="141" spans="1:6" s="8" customFormat="1" ht="26" x14ac:dyDescent="0.3">
      <c r="A141" s="60">
        <f t="shared" si="8"/>
        <v>3.3599999999999972</v>
      </c>
      <c r="B141" s="96" t="s">
        <v>80</v>
      </c>
      <c r="C141" s="61" t="s">
        <v>27</v>
      </c>
      <c r="D141" s="59">
        <v>2</v>
      </c>
      <c r="E141" s="59"/>
      <c r="F141" s="94"/>
    </row>
    <row r="142" spans="1:6" x14ac:dyDescent="0.3">
      <c r="A142" s="62"/>
      <c r="B142" s="21"/>
      <c r="C142" s="22"/>
      <c r="D142" s="71"/>
      <c r="E142" s="72"/>
      <c r="F142" s="73"/>
    </row>
    <row r="143" spans="1:6" s="4" customFormat="1" x14ac:dyDescent="0.3">
      <c r="A143" s="63"/>
      <c r="B143" s="74" t="s">
        <v>10</v>
      </c>
      <c r="C143" s="75"/>
      <c r="D143" s="76"/>
      <c r="E143" s="77"/>
      <c r="F143" s="78"/>
    </row>
    <row r="144" spans="1:6" x14ac:dyDescent="0.3">
      <c r="A144" s="64"/>
      <c r="B144" s="79"/>
      <c r="C144" s="80"/>
      <c r="D144" s="81"/>
      <c r="E144" s="82"/>
      <c r="F144" s="52"/>
    </row>
    <row r="145" spans="1:8" x14ac:dyDescent="0.3">
      <c r="A145" s="23">
        <v>4</v>
      </c>
      <c r="B145" s="17" t="s">
        <v>81</v>
      </c>
      <c r="C145" s="80"/>
      <c r="D145" s="81"/>
      <c r="E145" s="82"/>
      <c r="F145" s="80"/>
    </row>
    <row r="146" spans="1:8" x14ac:dyDescent="0.3">
      <c r="A146" s="53"/>
      <c r="B146" s="17"/>
      <c r="C146" s="80"/>
      <c r="D146" s="81"/>
      <c r="E146" s="82"/>
      <c r="F146" s="80"/>
    </row>
    <row r="147" spans="1:8" ht="39" x14ac:dyDescent="0.3">
      <c r="A147" s="60">
        <f>A145+0.01</f>
        <v>4.01</v>
      </c>
      <c r="B147" s="21" t="s">
        <v>82</v>
      </c>
      <c r="C147" s="22" t="s">
        <v>9</v>
      </c>
      <c r="D147" s="71">
        <v>1</v>
      </c>
      <c r="E147" s="97"/>
      <c r="F147" s="73"/>
    </row>
    <row r="148" spans="1:8" x14ac:dyDescent="0.3">
      <c r="A148" s="53"/>
      <c r="B148" s="21"/>
      <c r="C148" s="22"/>
      <c r="D148" s="71"/>
      <c r="E148" s="97"/>
      <c r="F148" s="73"/>
    </row>
    <row r="149" spans="1:8" s="4" customFormat="1" x14ac:dyDescent="0.3">
      <c r="A149" s="63"/>
      <c r="B149" s="74" t="s">
        <v>10</v>
      </c>
      <c r="C149" s="75"/>
      <c r="D149" s="76"/>
      <c r="E149" s="77"/>
      <c r="F149" s="78"/>
    </row>
    <row r="150" spans="1:8" s="7" customFormat="1" x14ac:dyDescent="0.3">
      <c r="A150" s="54"/>
      <c r="B150" s="66"/>
      <c r="C150" s="43"/>
      <c r="D150" s="44"/>
      <c r="E150" s="45"/>
      <c r="F150" s="56"/>
      <c r="G150" s="8"/>
      <c r="H150" s="65"/>
    </row>
    <row r="151" spans="1:8" s="7" customFormat="1" x14ac:dyDescent="0.3">
      <c r="A151" s="54"/>
      <c r="B151" s="42"/>
      <c r="C151" s="43"/>
      <c r="D151" s="44"/>
      <c r="E151" s="45"/>
      <c r="F151" s="44"/>
      <c r="G151" s="8"/>
      <c r="H151" s="8"/>
    </row>
    <row r="152" spans="1:8" s="10" customFormat="1" x14ac:dyDescent="0.3">
      <c r="A152" s="98"/>
      <c r="B152" s="67" t="s">
        <v>83</v>
      </c>
      <c r="C152" s="99"/>
      <c r="D152" s="100"/>
      <c r="E152" s="101"/>
      <c r="F152" s="102"/>
    </row>
    <row r="153" spans="1:8" x14ac:dyDescent="0.3">
      <c r="A153" s="64"/>
      <c r="B153" s="80"/>
      <c r="C153" s="80"/>
      <c r="D153" s="81"/>
      <c r="E153" s="82"/>
      <c r="F153" s="80"/>
    </row>
    <row r="154" spans="1:8" s="1" customFormat="1" ht="28.5" customHeight="1" x14ac:dyDescent="0.3">
      <c r="A154" s="23">
        <v>1</v>
      </c>
      <c r="B154" s="17" t="str">
        <f>B4</f>
        <v>PRELIMINARIES AND GENERAL ITEMS</v>
      </c>
      <c r="C154" s="68"/>
      <c r="D154" s="69"/>
      <c r="E154" s="70"/>
      <c r="F154" s="52"/>
    </row>
    <row r="155" spans="1:8" s="1" customFormat="1" x14ac:dyDescent="0.3">
      <c r="A155" s="49"/>
      <c r="B155" s="68"/>
      <c r="C155" s="68"/>
      <c r="D155" s="69"/>
      <c r="E155" s="70"/>
      <c r="F155" s="68"/>
    </row>
    <row r="156" spans="1:8" s="1" customFormat="1" ht="39" x14ac:dyDescent="0.3">
      <c r="A156" s="23">
        <f t="shared" ref="A156:A160" si="9">A154+1</f>
        <v>2</v>
      </c>
      <c r="B156" s="68" t="str">
        <f>B12</f>
        <v>DISMANTLING OF HAND PUMNP &amp; INSTALLATION OF  SOLAR POWERED SYSTEM</v>
      </c>
      <c r="C156" s="68"/>
      <c r="D156" s="69"/>
      <c r="E156" s="70"/>
      <c r="F156" s="52"/>
    </row>
    <row r="157" spans="1:8" s="1" customFormat="1" x14ac:dyDescent="0.3">
      <c r="A157" s="49"/>
      <c r="B157" s="68"/>
      <c r="C157" s="68"/>
      <c r="D157" s="69"/>
      <c r="E157" s="70"/>
      <c r="F157" s="68"/>
    </row>
    <row r="158" spans="1:8" s="1" customFormat="1" ht="26" x14ac:dyDescent="0.3">
      <c r="A158" s="23">
        <f t="shared" si="9"/>
        <v>3</v>
      </c>
      <c r="B158" s="68" t="str">
        <f>B55</f>
        <v xml:space="preserve">TANK BASE (3MX3M), TANK AND STAND PIPE </v>
      </c>
      <c r="C158" s="68"/>
      <c r="D158" s="69"/>
      <c r="E158" s="70"/>
      <c r="F158" s="52"/>
    </row>
    <row r="159" spans="1:8" s="1" customFormat="1" x14ac:dyDescent="0.3">
      <c r="A159" s="49"/>
      <c r="B159" s="68"/>
      <c r="C159" s="68"/>
      <c r="D159" s="69"/>
      <c r="E159" s="70"/>
      <c r="F159" s="68"/>
    </row>
    <row r="160" spans="1:8" s="1" customFormat="1" x14ac:dyDescent="0.3">
      <c r="A160" s="23">
        <f t="shared" si="9"/>
        <v>4</v>
      </c>
      <c r="B160" s="68" t="str">
        <f>B145</f>
        <v>CHLORINE DOSING UNIT</v>
      </c>
      <c r="C160" s="68"/>
      <c r="D160" s="69"/>
      <c r="E160" s="70"/>
      <c r="F160" s="52"/>
    </row>
    <row r="161" spans="1:8" x14ac:dyDescent="0.3">
      <c r="A161" s="64"/>
      <c r="B161" s="80"/>
      <c r="C161" s="80"/>
      <c r="D161" s="81"/>
      <c r="E161" s="82"/>
      <c r="F161" s="80"/>
    </row>
    <row r="162" spans="1:8" s="11" customFormat="1" x14ac:dyDescent="0.3">
      <c r="A162" s="103"/>
      <c r="B162" s="104" t="s">
        <v>84</v>
      </c>
      <c r="C162" s="105"/>
      <c r="D162" s="106"/>
      <c r="E162" s="107"/>
      <c r="F162" s="108"/>
      <c r="G162" s="109"/>
      <c r="H162" s="109"/>
    </row>
  </sheetData>
  <mergeCells count="8">
    <mergeCell ref="B25:F25"/>
    <mergeCell ref="B55:F55"/>
    <mergeCell ref="A1:F1"/>
    <mergeCell ref="B4:F4"/>
    <mergeCell ref="B12:F12"/>
    <mergeCell ref="B14:F14"/>
    <mergeCell ref="B18:F18"/>
    <mergeCell ref="A2:F2"/>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NAKAPIRPIR</vt:lpstr>
      <vt:lpstr>NAKAPIRPIR!Print_Area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2025-03-28T15:16:28Z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FE2235A90E604B60B11F2897096DA88D_13</vt:lpwstr>
  </property>
  <property fmtid="{D5CDD505-2E9C-101B-9397-08002B2CF9AE}" pid="3" name="KSOProductBuildVer">
    <vt:lpwstr>1033-12.2.0.20326</vt:lpwstr>
  </property>
</Properties>
</file>